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w\Desktop\ТИПОВОЕ И КАЛЕНДАРЬ ИТАНИЯ САЙТ\"/>
    </mc:Choice>
  </mc:AlternateContent>
  <bookViews>
    <workbookView xWindow="0" yWindow="0" windowWidth="19200" windowHeight="10770" tabRatio="738" activeTab="1"/>
  </bookViews>
  <sheets>
    <sheet name="Лист3" sheetId="5" r:id="rId1"/>
    <sheet name="Сентябрь 1 неделя 2026" sheetId="1" r:id="rId2"/>
    <sheet name="Сентябрь 2 неделя 2026" sheetId="2" r:id="rId3"/>
    <sheet name="Лист1" sheetId="3" r:id="rId4"/>
    <sheet name="Лист2" sheetId="4" r:id="rId5"/>
    <sheet name="Лист4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92" i="2" l="1"/>
  <c r="N293" i="2" s="1"/>
  <c r="M292" i="2"/>
  <c r="M293" i="2" s="1"/>
  <c r="L292" i="2"/>
  <c r="L293" i="2" s="1"/>
  <c r="K292" i="2"/>
  <c r="K293" i="2" s="1"/>
  <c r="J292" i="2"/>
  <c r="J293" i="2" s="1"/>
  <c r="G292" i="2"/>
  <c r="G293" i="2" s="1"/>
  <c r="F292" i="2"/>
  <c r="E292" i="2"/>
  <c r="E293" i="2" s="1"/>
  <c r="D292" i="2"/>
  <c r="C292" i="2"/>
  <c r="C293" i="2" s="1"/>
  <c r="G283" i="2"/>
  <c r="F283" i="2"/>
  <c r="E283" i="2"/>
  <c r="D283" i="2"/>
  <c r="C283" i="2"/>
  <c r="N265" i="2"/>
  <c r="N266" i="2" s="1"/>
  <c r="M265" i="2"/>
  <c r="M266" i="2" s="1"/>
  <c r="L265" i="2"/>
  <c r="L266" i="2" s="1"/>
  <c r="K265" i="2"/>
  <c r="K266" i="2" s="1"/>
  <c r="J265" i="2"/>
  <c r="J266" i="2" s="1"/>
  <c r="G265" i="2"/>
  <c r="F265" i="2"/>
  <c r="F266" i="2" s="1"/>
  <c r="E265" i="2"/>
  <c r="D265" i="2"/>
  <c r="D266" i="2" s="1"/>
  <c r="C265" i="2"/>
  <c r="G256" i="2"/>
  <c r="F256" i="2"/>
  <c r="E256" i="2"/>
  <c r="D256" i="2"/>
  <c r="C256" i="2"/>
  <c r="U237" i="2"/>
  <c r="U238" i="2" s="1"/>
  <c r="T237" i="2"/>
  <c r="T238" i="2" s="1"/>
  <c r="S237" i="2"/>
  <c r="S238" i="2" s="1"/>
  <c r="R237" i="2"/>
  <c r="R238" i="2" s="1"/>
  <c r="Q237" i="2"/>
  <c r="Q238" i="2" s="1"/>
  <c r="N237" i="2"/>
  <c r="N238" i="2" s="1"/>
  <c r="M237" i="2"/>
  <c r="M238" i="2" s="1"/>
  <c r="L237" i="2"/>
  <c r="L238" i="2" s="1"/>
  <c r="K237" i="2"/>
  <c r="K238" i="2" s="1"/>
  <c r="J237" i="2"/>
  <c r="J238" i="2" s="1"/>
  <c r="G237" i="2"/>
  <c r="F237" i="2"/>
  <c r="F238" i="2" s="1"/>
  <c r="E237" i="2"/>
  <c r="D237" i="2"/>
  <c r="D238" i="2" s="1"/>
  <c r="C237" i="2"/>
  <c r="G228" i="2"/>
  <c r="F228" i="2"/>
  <c r="E228" i="2"/>
  <c r="D228" i="2"/>
  <c r="C228" i="2"/>
  <c r="N210" i="2"/>
  <c r="N211" i="2" s="1"/>
  <c r="M210" i="2"/>
  <c r="M211" i="2" s="1"/>
  <c r="L210" i="2"/>
  <c r="L211" i="2" s="1"/>
  <c r="K210" i="2"/>
  <c r="K211" i="2" s="1"/>
  <c r="J210" i="2"/>
  <c r="J211" i="2" s="1"/>
  <c r="G210" i="2"/>
  <c r="G211" i="2" s="1"/>
  <c r="F210" i="2"/>
  <c r="E210" i="2"/>
  <c r="E211" i="2" s="1"/>
  <c r="D210" i="2"/>
  <c r="C210" i="2"/>
  <c r="C211" i="2" s="1"/>
  <c r="G201" i="2"/>
  <c r="F201" i="2"/>
  <c r="E201" i="2"/>
  <c r="D201" i="2"/>
  <c r="C201" i="2"/>
  <c r="U182" i="2"/>
  <c r="U183" i="2" s="1"/>
  <c r="T182" i="2"/>
  <c r="T183" i="2" s="1"/>
  <c r="S182" i="2"/>
  <c r="S183" i="2" s="1"/>
  <c r="R182" i="2"/>
  <c r="R183" i="2" s="1"/>
  <c r="Q182" i="2"/>
  <c r="Q183" i="2" s="1"/>
  <c r="N182" i="2"/>
  <c r="N183" i="2" s="1"/>
  <c r="M182" i="2"/>
  <c r="M183" i="2" s="1"/>
  <c r="L182" i="2"/>
  <c r="L183" i="2" s="1"/>
  <c r="K182" i="2"/>
  <c r="K183" i="2" s="1"/>
  <c r="J182" i="2"/>
  <c r="J183" i="2" s="1"/>
  <c r="G182" i="2"/>
  <c r="G183" i="2" s="1"/>
  <c r="F182" i="2"/>
  <c r="E182" i="2"/>
  <c r="E183" i="2" s="1"/>
  <c r="D182" i="2"/>
  <c r="C182" i="2"/>
  <c r="C183" i="2" s="1"/>
  <c r="G173" i="2"/>
  <c r="F173" i="2"/>
  <c r="E173" i="2"/>
  <c r="D173" i="2"/>
  <c r="C173" i="2"/>
  <c r="N155" i="2"/>
  <c r="N156" i="2" s="1"/>
  <c r="M155" i="2"/>
  <c r="M156" i="2" s="1"/>
  <c r="L155" i="2"/>
  <c r="L156" i="2" s="1"/>
  <c r="K155" i="2"/>
  <c r="K156" i="2" s="1"/>
  <c r="J155" i="2"/>
  <c r="J156" i="2" s="1"/>
  <c r="G155" i="2"/>
  <c r="F155" i="2"/>
  <c r="F156" i="2" s="1"/>
  <c r="E155" i="2"/>
  <c r="D155" i="2"/>
  <c r="D156" i="2" s="1"/>
  <c r="C155" i="2"/>
  <c r="G146" i="2"/>
  <c r="F146" i="2"/>
  <c r="E146" i="2"/>
  <c r="D146" i="2"/>
  <c r="C146" i="2"/>
  <c r="U128" i="2"/>
  <c r="U129" i="2" s="1"/>
  <c r="T128" i="2"/>
  <c r="T129" i="2" s="1"/>
  <c r="S128" i="2"/>
  <c r="S129" i="2" s="1"/>
  <c r="R128" i="2"/>
  <c r="R129" i="2" s="1"/>
  <c r="Q128" i="2"/>
  <c r="Q129" i="2" s="1"/>
  <c r="N128" i="2"/>
  <c r="N129" i="2" s="1"/>
  <c r="M128" i="2"/>
  <c r="M129" i="2" s="1"/>
  <c r="L128" i="2"/>
  <c r="L129" i="2" s="1"/>
  <c r="K128" i="2"/>
  <c r="K129" i="2" s="1"/>
  <c r="J128" i="2"/>
  <c r="J129" i="2" s="1"/>
  <c r="G128" i="2"/>
  <c r="F128" i="2"/>
  <c r="F129" i="2" s="1"/>
  <c r="E128" i="2"/>
  <c r="D128" i="2"/>
  <c r="D129" i="2" s="1"/>
  <c r="C128" i="2"/>
  <c r="G119" i="2"/>
  <c r="F119" i="2"/>
  <c r="E119" i="2"/>
  <c r="D119" i="2"/>
  <c r="C119" i="2"/>
  <c r="N102" i="2"/>
  <c r="N103" i="2" s="1"/>
  <c r="M102" i="2"/>
  <c r="M103" i="2" s="1"/>
  <c r="L102" i="2"/>
  <c r="L103" i="2" s="1"/>
  <c r="K102" i="2"/>
  <c r="K103" i="2" s="1"/>
  <c r="J102" i="2"/>
  <c r="J103" i="2" s="1"/>
  <c r="G102" i="2"/>
  <c r="G103" i="2" s="1"/>
  <c r="F102" i="2"/>
  <c r="E102" i="2"/>
  <c r="E103" i="2" s="1"/>
  <c r="D102" i="2"/>
  <c r="C102" i="2"/>
  <c r="C103" i="2" s="1"/>
  <c r="G93" i="2"/>
  <c r="F93" i="2"/>
  <c r="E93" i="2"/>
  <c r="D93" i="2"/>
  <c r="C93" i="2"/>
  <c r="U75" i="2"/>
  <c r="U76" i="2" s="1"/>
  <c r="T75" i="2"/>
  <c r="T76" i="2" s="1"/>
  <c r="S75" i="2"/>
  <c r="S76" i="2" s="1"/>
  <c r="R75" i="2"/>
  <c r="R76" i="2" s="1"/>
  <c r="Q75" i="2"/>
  <c r="Q76" i="2" s="1"/>
  <c r="N75" i="2"/>
  <c r="N76" i="2" s="1"/>
  <c r="M75" i="2"/>
  <c r="M76" i="2" s="1"/>
  <c r="L75" i="2"/>
  <c r="L76" i="2" s="1"/>
  <c r="K75" i="2"/>
  <c r="K76" i="2" s="1"/>
  <c r="J75" i="2"/>
  <c r="J76" i="2" s="1"/>
  <c r="G75" i="2"/>
  <c r="G76" i="2" s="1"/>
  <c r="F75" i="2"/>
  <c r="E75" i="2"/>
  <c r="E76" i="2" s="1"/>
  <c r="D75" i="2"/>
  <c r="C75" i="2"/>
  <c r="C76" i="2" s="1"/>
  <c r="G66" i="2"/>
  <c r="F66" i="2"/>
  <c r="E66" i="2"/>
  <c r="D66" i="2"/>
  <c r="C66" i="2"/>
  <c r="N49" i="2"/>
  <c r="N50" i="2" s="1"/>
  <c r="M49" i="2"/>
  <c r="M50" i="2" s="1"/>
  <c r="L49" i="2"/>
  <c r="L50" i="2" s="1"/>
  <c r="K49" i="2"/>
  <c r="K50" i="2" s="1"/>
  <c r="J49" i="2"/>
  <c r="J50" i="2" s="1"/>
  <c r="G49" i="2"/>
  <c r="F49" i="2"/>
  <c r="F50" i="2" s="1"/>
  <c r="E49" i="2"/>
  <c r="D49" i="2"/>
  <c r="D50" i="2" s="1"/>
  <c r="C49" i="2"/>
  <c r="G40" i="2"/>
  <c r="F40" i="2"/>
  <c r="E40" i="2"/>
  <c r="D40" i="2"/>
  <c r="C40" i="2"/>
  <c r="U22" i="2"/>
  <c r="U23" i="2" s="1"/>
  <c r="T22" i="2"/>
  <c r="T23" i="2" s="1"/>
  <c r="S22" i="2"/>
  <c r="S23" i="2" s="1"/>
  <c r="R22" i="2"/>
  <c r="R23" i="2" s="1"/>
  <c r="Q22" i="2"/>
  <c r="Q23" i="2" s="1"/>
  <c r="N22" i="2"/>
  <c r="N23" i="2" s="1"/>
  <c r="M22" i="2"/>
  <c r="M23" i="2" s="1"/>
  <c r="L22" i="2"/>
  <c r="L23" i="2" s="1"/>
  <c r="K22" i="2"/>
  <c r="K23" i="2" s="1"/>
  <c r="J22" i="2"/>
  <c r="J23" i="2" s="1"/>
  <c r="G22" i="2"/>
  <c r="F22" i="2"/>
  <c r="E22" i="2"/>
  <c r="D22" i="2"/>
  <c r="C22" i="2"/>
  <c r="G13" i="2"/>
  <c r="G23" i="2" s="1"/>
  <c r="F13" i="2"/>
  <c r="E13" i="2"/>
  <c r="E23" i="2" s="1"/>
  <c r="D13" i="2"/>
  <c r="C13" i="2"/>
  <c r="C23" i="2" s="1"/>
  <c r="D23" i="2" l="1"/>
  <c r="F23" i="2"/>
  <c r="C50" i="2"/>
  <c r="E50" i="2"/>
  <c r="G50" i="2"/>
  <c r="D76" i="2"/>
  <c r="F76" i="2"/>
  <c r="D103" i="2"/>
  <c r="F103" i="2"/>
  <c r="C129" i="2"/>
  <c r="E129" i="2"/>
  <c r="G129" i="2"/>
  <c r="C156" i="2"/>
  <c r="E156" i="2"/>
  <c r="G156" i="2"/>
  <c r="D183" i="2"/>
  <c r="F183" i="2"/>
  <c r="D211" i="2"/>
  <c r="F211" i="2"/>
  <c r="C238" i="2"/>
  <c r="E238" i="2"/>
  <c r="G238" i="2"/>
  <c r="C266" i="2"/>
  <c r="E266" i="2"/>
  <c r="G266" i="2"/>
  <c r="D293" i="2"/>
  <c r="F293" i="2"/>
  <c r="N291" i="1"/>
  <c r="N292" i="1" s="1"/>
  <c r="M291" i="1"/>
  <c r="M292" i="1" s="1"/>
  <c r="L291" i="1"/>
  <c r="L292" i="1" s="1"/>
  <c r="K291" i="1"/>
  <c r="K292" i="1" s="1"/>
  <c r="J291" i="1"/>
  <c r="J292" i="1" s="1"/>
  <c r="G291" i="1"/>
  <c r="G292" i="1" s="1"/>
  <c r="F291" i="1"/>
  <c r="F292" i="1" s="1"/>
  <c r="E291" i="1"/>
  <c r="E292" i="1" s="1"/>
  <c r="D291" i="1"/>
  <c r="D292" i="1" s="1"/>
  <c r="C291" i="1"/>
  <c r="C292" i="1" s="1"/>
  <c r="G282" i="1"/>
  <c r="F282" i="1"/>
  <c r="E282" i="1"/>
  <c r="D282" i="1"/>
  <c r="C282" i="1"/>
  <c r="N264" i="1"/>
  <c r="N265" i="1" s="1"/>
  <c r="M264" i="1"/>
  <c r="M265" i="1" s="1"/>
  <c r="L264" i="1"/>
  <c r="L265" i="1" s="1"/>
  <c r="K264" i="1"/>
  <c r="K265" i="1" s="1"/>
  <c r="J264" i="1"/>
  <c r="J265" i="1" s="1"/>
  <c r="G264" i="1"/>
  <c r="G265" i="1" s="1"/>
  <c r="F264" i="1"/>
  <c r="F265" i="1" s="1"/>
  <c r="E264" i="1"/>
  <c r="E265" i="1" s="1"/>
  <c r="D264" i="1"/>
  <c r="D265" i="1" s="1"/>
  <c r="C264" i="1"/>
  <c r="C265" i="1" s="1"/>
  <c r="G255" i="1"/>
  <c r="F255" i="1"/>
  <c r="E255" i="1"/>
  <c r="D255" i="1"/>
  <c r="C255" i="1"/>
  <c r="N236" i="1"/>
  <c r="N237" i="1" s="1"/>
  <c r="M236" i="1"/>
  <c r="M237" i="1" s="1"/>
  <c r="L236" i="1"/>
  <c r="L237" i="1" s="1"/>
  <c r="K236" i="1"/>
  <c r="K237" i="1" s="1"/>
  <c r="J236" i="1"/>
  <c r="J237" i="1" s="1"/>
  <c r="G236" i="1"/>
  <c r="G237" i="1" s="1"/>
  <c r="F236" i="1"/>
  <c r="F237" i="1" s="1"/>
  <c r="E236" i="1"/>
  <c r="E237" i="1" s="1"/>
  <c r="D236" i="1"/>
  <c r="D237" i="1" s="1"/>
  <c r="C236" i="1"/>
  <c r="C237" i="1" s="1"/>
  <c r="G227" i="1"/>
  <c r="F227" i="1"/>
  <c r="E227" i="1"/>
  <c r="D227" i="1"/>
  <c r="C227" i="1"/>
  <c r="N209" i="1"/>
  <c r="N210" i="1" s="1"/>
  <c r="M209" i="1"/>
  <c r="M210" i="1" s="1"/>
  <c r="L209" i="1"/>
  <c r="L210" i="1" s="1"/>
  <c r="K209" i="1"/>
  <c r="K210" i="1" s="1"/>
  <c r="J209" i="1"/>
  <c r="J210" i="1" s="1"/>
  <c r="G209" i="1"/>
  <c r="G210" i="1" s="1"/>
  <c r="F209" i="1"/>
  <c r="F210" i="1" s="1"/>
  <c r="E209" i="1"/>
  <c r="E210" i="1" s="1"/>
  <c r="D209" i="1"/>
  <c r="D210" i="1" s="1"/>
  <c r="C209" i="1"/>
  <c r="C210" i="1" s="1"/>
  <c r="G200" i="1"/>
  <c r="F200" i="1"/>
  <c r="E200" i="1"/>
  <c r="D200" i="1"/>
  <c r="C200" i="1"/>
  <c r="N181" i="1"/>
  <c r="N182" i="1" s="1"/>
  <c r="M181" i="1"/>
  <c r="M182" i="1" s="1"/>
  <c r="L181" i="1"/>
  <c r="L182" i="1" s="1"/>
  <c r="K181" i="1"/>
  <c r="K182" i="1" s="1"/>
  <c r="J181" i="1"/>
  <c r="J182" i="1" s="1"/>
  <c r="G181" i="1"/>
  <c r="G182" i="1" s="1"/>
  <c r="F181" i="1"/>
  <c r="F182" i="1" s="1"/>
  <c r="E181" i="1"/>
  <c r="E182" i="1" s="1"/>
  <c r="D181" i="1"/>
  <c r="D182" i="1" s="1"/>
  <c r="C181" i="1"/>
  <c r="C182" i="1" s="1"/>
  <c r="G172" i="1"/>
  <c r="F172" i="1"/>
  <c r="E172" i="1"/>
  <c r="D172" i="1"/>
  <c r="C172" i="1"/>
  <c r="N154" i="1"/>
  <c r="N155" i="1" s="1"/>
  <c r="M154" i="1"/>
  <c r="M155" i="1" s="1"/>
  <c r="L154" i="1"/>
  <c r="L155" i="1" s="1"/>
  <c r="K154" i="1"/>
  <c r="K155" i="1" s="1"/>
  <c r="J154" i="1"/>
  <c r="J155" i="1" s="1"/>
  <c r="G154" i="1"/>
  <c r="F154" i="1"/>
  <c r="F155" i="1" s="1"/>
  <c r="E154" i="1"/>
  <c r="D154" i="1"/>
  <c r="D155" i="1" s="1"/>
  <c r="C154" i="1"/>
  <c r="G145" i="1"/>
  <c r="F145" i="1"/>
  <c r="E145" i="1"/>
  <c r="D145" i="1"/>
  <c r="C145" i="1"/>
  <c r="E128" i="1"/>
  <c r="N127" i="1"/>
  <c r="N128" i="1" s="1"/>
  <c r="M127" i="1"/>
  <c r="M128" i="1" s="1"/>
  <c r="L127" i="1"/>
  <c r="L128" i="1" s="1"/>
  <c r="K127" i="1"/>
  <c r="K128" i="1" s="1"/>
  <c r="J127" i="1"/>
  <c r="J128" i="1" s="1"/>
  <c r="G127" i="1"/>
  <c r="G128" i="1" s="1"/>
  <c r="F127" i="1"/>
  <c r="F128" i="1" s="1"/>
  <c r="E127" i="1"/>
  <c r="D127" i="1"/>
  <c r="D128" i="1" s="1"/>
  <c r="C127" i="1"/>
  <c r="C128" i="1" s="1"/>
  <c r="G118" i="1"/>
  <c r="F118" i="1"/>
  <c r="E118" i="1"/>
  <c r="D118" i="1"/>
  <c r="C118" i="1"/>
  <c r="N101" i="1"/>
  <c r="N102" i="1" s="1"/>
  <c r="M101" i="1"/>
  <c r="M102" i="1" s="1"/>
  <c r="L101" i="1"/>
  <c r="L102" i="1" s="1"/>
  <c r="K101" i="1"/>
  <c r="K102" i="1" s="1"/>
  <c r="J101" i="1"/>
  <c r="J102" i="1" s="1"/>
  <c r="G101" i="1"/>
  <c r="F101" i="1"/>
  <c r="F102" i="1" s="1"/>
  <c r="E101" i="1"/>
  <c r="D101" i="1"/>
  <c r="D102" i="1" s="1"/>
  <c r="C101" i="1"/>
  <c r="G92" i="1"/>
  <c r="F92" i="1"/>
  <c r="E92" i="1"/>
  <c r="D92" i="1"/>
  <c r="C92" i="1"/>
  <c r="K75" i="1"/>
  <c r="E75" i="1"/>
  <c r="N74" i="1"/>
  <c r="N75" i="1" s="1"/>
  <c r="M74" i="1"/>
  <c r="M75" i="1" s="1"/>
  <c r="L74" i="1"/>
  <c r="L75" i="1" s="1"/>
  <c r="K74" i="1"/>
  <c r="J74" i="1"/>
  <c r="J75" i="1" s="1"/>
  <c r="G74" i="1"/>
  <c r="G75" i="1" s="1"/>
  <c r="F74" i="1"/>
  <c r="F75" i="1" s="1"/>
  <c r="E74" i="1"/>
  <c r="D74" i="1"/>
  <c r="D75" i="1" s="1"/>
  <c r="C74" i="1"/>
  <c r="C75" i="1" s="1"/>
  <c r="G65" i="1"/>
  <c r="F65" i="1"/>
  <c r="E65" i="1"/>
  <c r="D65" i="1"/>
  <c r="C65" i="1"/>
  <c r="N48" i="1"/>
  <c r="N49" i="1" s="1"/>
  <c r="M48" i="1"/>
  <c r="M49" i="1" s="1"/>
  <c r="L48" i="1"/>
  <c r="L49" i="1" s="1"/>
  <c r="K48" i="1"/>
  <c r="K49" i="1" s="1"/>
  <c r="J48" i="1"/>
  <c r="J49" i="1" s="1"/>
  <c r="G48" i="1"/>
  <c r="F48" i="1"/>
  <c r="F49" i="1" s="1"/>
  <c r="E48" i="1"/>
  <c r="D48" i="1"/>
  <c r="D49" i="1" s="1"/>
  <c r="C48" i="1"/>
  <c r="G39" i="1"/>
  <c r="F39" i="1"/>
  <c r="E39" i="1"/>
  <c r="D39" i="1"/>
  <c r="C39" i="1"/>
  <c r="K22" i="1"/>
  <c r="E22" i="1"/>
  <c r="N21" i="1"/>
  <c r="N22" i="1" s="1"/>
  <c r="M21" i="1"/>
  <c r="M22" i="1" s="1"/>
  <c r="L21" i="1"/>
  <c r="L22" i="1" s="1"/>
  <c r="K21" i="1"/>
  <c r="J21" i="1"/>
  <c r="J22" i="1" s="1"/>
  <c r="G21" i="1"/>
  <c r="G22" i="1" s="1"/>
  <c r="F21" i="1"/>
  <c r="E21" i="1"/>
  <c r="D21" i="1"/>
  <c r="C21" i="1"/>
  <c r="C22" i="1" s="1"/>
  <c r="G13" i="1"/>
  <c r="F13" i="1"/>
  <c r="F22" i="1" s="1"/>
  <c r="E13" i="1"/>
  <c r="D13" i="1"/>
  <c r="D22" i="1" s="1"/>
  <c r="C13" i="1"/>
  <c r="C49" i="1" l="1"/>
  <c r="E49" i="1"/>
  <c r="G49" i="1"/>
  <c r="C102" i="1"/>
  <c r="E102" i="1"/>
  <c r="G102" i="1"/>
  <c r="C155" i="1"/>
  <c r="E155" i="1"/>
  <c r="G155" i="1"/>
</calcChain>
</file>

<file path=xl/sharedStrings.xml><?xml version="1.0" encoding="utf-8"?>
<sst xmlns="http://schemas.openxmlformats.org/spreadsheetml/2006/main" count="1316" uniqueCount="130">
  <si>
    <t>ИП Белякова Ю.Н.</t>
  </si>
  <si>
    <t xml:space="preserve"> (1-4 класс Дети с ограниченными возможностями здоровья)</t>
  </si>
  <si>
    <t xml:space="preserve"> (Учащиеся 1-4 класс)</t>
  </si>
  <si>
    <t>МЕНЮ</t>
  </si>
  <si>
    <t>Понедельник</t>
  </si>
  <si>
    <t>Выход</t>
  </si>
  <si>
    <t>Наименование блюда</t>
  </si>
  <si>
    <t>Цена</t>
  </si>
  <si>
    <t>Калорийность</t>
  </si>
  <si>
    <t>Белки</t>
  </si>
  <si>
    <t>Жиры</t>
  </si>
  <si>
    <t>Углеводы</t>
  </si>
  <si>
    <t>Завтрак</t>
  </si>
  <si>
    <t>10/50</t>
  </si>
  <si>
    <t>Бутерброд с маслом сливочным</t>
  </si>
  <si>
    <t>Кукуруза консервированная</t>
  </si>
  <si>
    <t>200/10</t>
  </si>
  <si>
    <t>Каша из хлопьев овсяных "Геркулес" с маслом сливочным</t>
  </si>
  <si>
    <t>Плов из курицы</t>
  </si>
  <si>
    <t>200/15</t>
  </si>
  <si>
    <t>Чай с сахаром</t>
  </si>
  <si>
    <t>Компот из замороженных фруктов</t>
  </si>
  <si>
    <t>Хлеб ржаной.</t>
  </si>
  <si>
    <t>Хлеб Крестьянский с вит-ми.</t>
  </si>
  <si>
    <t>Итого за завтрак</t>
  </si>
  <si>
    <t>Обед</t>
  </si>
  <si>
    <t>Суп-лапша с курицей</t>
  </si>
  <si>
    <t>Итого за обед</t>
  </si>
  <si>
    <t>Итого за день</t>
  </si>
  <si>
    <t>262-84</t>
  </si>
  <si>
    <t>122-84</t>
  </si>
  <si>
    <t xml:space="preserve">Директор столовой :                   Белякова Ю.Н.                                           </t>
  </si>
  <si>
    <t>(5-11 класс Дети с ограниченными возможностями здоровья)</t>
  </si>
  <si>
    <t xml:space="preserve"> (5-11 класс Дети сирот, детей из  семей, имеющих среднедушевой доход ниже величины прожиточного минимума)</t>
  </si>
  <si>
    <t>250/10</t>
  </si>
  <si>
    <t>274-40</t>
  </si>
  <si>
    <t>147-00</t>
  </si>
  <si>
    <t>Вторник</t>
  </si>
  <si>
    <t>50/40</t>
  </si>
  <si>
    <t>Бутерброд с джемом</t>
  </si>
  <si>
    <t>Зеленый горошек консервированный</t>
  </si>
  <si>
    <t>Макароны запченные с сыром</t>
  </si>
  <si>
    <t>90/30</t>
  </si>
  <si>
    <t>Тефтели мясные (с рисом) с соусом</t>
  </si>
  <si>
    <t>Напиток кофейный</t>
  </si>
  <si>
    <t>Каша гречневая вязкая</t>
  </si>
  <si>
    <t>Суп картофельный с крупой с курицей</t>
  </si>
  <si>
    <t xml:space="preserve">Чай с сахаром </t>
  </si>
  <si>
    <t>Макаронные изделия запеченные с сыром</t>
  </si>
  <si>
    <t>100/30</t>
  </si>
  <si>
    <t>Среда</t>
  </si>
  <si>
    <t>Сыр твердый</t>
  </si>
  <si>
    <t>Икра из кабачков</t>
  </si>
  <si>
    <t>Каша ячневая с маслом сливочным</t>
  </si>
  <si>
    <t>Котлета рыбная</t>
  </si>
  <si>
    <t>Какао с молоком</t>
  </si>
  <si>
    <t>150/5</t>
  </si>
  <si>
    <t>Рис отварной с маслом сливочным</t>
  </si>
  <si>
    <t>Компот из замороженных плодов</t>
  </si>
  <si>
    <t>Щи по-уральски с мясом и сметаной</t>
  </si>
  <si>
    <t>Котлета рыбная с соусом</t>
  </si>
  <si>
    <t>180/5</t>
  </si>
  <si>
    <t>Четверг</t>
  </si>
  <si>
    <t>Овощи свежие</t>
  </si>
  <si>
    <t>Каша гречневая(молочная) с маслом сливочным</t>
  </si>
  <si>
    <t>Котлета "Здоровье" из мяса кур с морковью</t>
  </si>
  <si>
    <t>Напиток из шиповника</t>
  </si>
  <si>
    <t>Гороховое пюре</t>
  </si>
  <si>
    <t>Борщ из свежей капусты с мясом и сметаной</t>
  </si>
  <si>
    <t>Чай с сахаром и лимоном</t>
  </si>
  <si>
    <t>Пятница</t>
  </si>
  <si>
    <t>Закуска из огурца</t>
  </si>
  <si>
    <t>Каша пшенная с маслом сливочным</t>
  </si>
  <si>
    <t>Бефстроганов</t>
  </si>
  <si>
    <t>Напиток "Витошка"</t>
  </si>
  <si>
    <t>Макаронные изделия отварные</t>
  </si>
  <si>
    <t>Рассольник "Ленинградский" с курицей  со сметаной</t>
  </si>
  <si>
    <t>Суббота</t>
  </si>
  <si>
    <t>Капуста квашенная "Деревенская"</t>
  </si>
  <si>
    <t>Каша рисовая с маслом сливочным</t>
  </si>
  <si>
    <t>Суп картофельный с макаронными изделиями с курицей</t>
  </si>
  <si>
    <t>Рагу из свинины</t>
  </si>
  <si>
    <t>ИП Белякова Ю.Н.    1 неделя</t>
  </si>
  <si>
    <t>ИП Белякова Ю.Н.   2 неделя</t>
  </si>
  <si>
    <t>Жаркое по-домашнему из свинины</t>
  </si>
  <si>
    <t>Каша из 3-х злаков с маслом сливочным</t>
  </si>
  <si>
    <t>Печень тушеная с морковью и луком,соус сметанный</t>
  </si>
  <si>
    <t>Компот из свежих яблок</t>
  </si>
  <si>
    <t>Суп картофельный с бобовыми и курицей</t>
  </si>
  <si>
    <t>140-00</t>
  </si>
  <si>
    <t>30</t>
  </si>
  <si>
    <t>Щи по-уральски (с крупой) с курицей, сметаной</t>
  </si>
  <si>
    <t>Запеканка рисовая с творогом и сгущенным молоком</t>
  </si>
  <si>
    <t>"Ежики" с соусом</t>
  </si>
  <si>
    <t>90/40</t>
  </si>
  <si>
    <t>Куриные окорчка тушенные</t>
  </si>
  <si>
    <t>Греча рассыпчатая</t>
  </si>
  <si>
    <t xml:space="preserve">Рис отварной </t>
  </si>
  <si>
    <t>Суп рыбный со сметаной</t>
  </si>
  <si>
    <t>Гуляш из свинины</t>
  </si>
  <si>
    <t>Котлеты из цыплят бройлера</t>
  </si>
  <si>
    <t>Пюре картофельное</t>
  </si>
  <si>
    <t>Компот из смеси сухофруктов</t>
  </si>
  <si>
    <t>Суп картофельный с лапшой</t>
  </si>
  <si>
    <t>Борщ из свежей капусты с курицей со сметаной</t>
  </si>
  <si>
    <t>Каша "Дружба" с маслом сливочным</t>
  </si>
  <si>
    <t>Цыпленок тушеный в соусе</t>
  </si>
  <si>
    <t xml:space="preserve"> Азу из свинины </t>
  </si>
  <si>
    <t>Рассольник "Домашний"</t>
  </si>
  <si>
    <t>Рассольник "Домашний" с мясом и сметаной</t>
  </si>
  <si>
    <t>Капуста тушеная с мясом</t>
  </si>
  <si>
    <t>Биточек  из свинины</t>
  </si>
  <si>
    <t>Кисель</t>
  </si>
  <si>
    <t xml:space="preserve">Суп-лапша с курицей </t>
  </si>
  <si>
    <t>200/5</t>
  </si>
  <si>
    <t>Фасоль консервированная</t>
  </si>
  <si>
    <t>Омлет натуральный</t>
  </si>
  <si>
    <t>Суп картофельный с крупой и курицей</t>
  </si>
  <si>
    <t>Голубцы ленивые с соусом сметанным</t>
  </si>
  <si>
    <t>УТВЕРЖДАЮ:</t>
  </si>
  <si>
    <t>СОГЛАСОВАНО:</t>
  </si>
  <si>
    <t xml:space="preserve">__________________  Ю.Н. Белякова </t>
  </si>
  <si>
    <t>________________ А.В. Александров</t>
  </si>
  <si>
    <t>Примерное двухнедельное меню и пищевая ценность приготавливаемых</t>
  </si>
  <si>
    <t xml:space="preserve"> блюд учащихся общеобразовательного учреждения</t>
  </si>
  <si>
    <t xml:space="preserve">  МБОУ "СОШ № 5" </t>
  </si>
  <si>
    <t>2026 год</t>
  </si>
  <si>
    <t xml:space="preserve">  Примерное двухнедельное меню и пищевая ценность приготавливаемых</t>
  </si>
  <si>
    <t xml:space="preserve"> МБОУ "СОШ № 10" </t>
  </si>
  <si>
    <t>________________ А.Л. Бессонова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</si>
</sst>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/>
    <xf numFmtId="2" fontId="7" fillId="0" borderId="1" xfId="0" applyNumberFormat="1" applyFont="1" applyBorder="1" applyAlignment="1">
      <alignment horizontal="center"/>
    </xf>
    <xf numFmtId="0" fontId="7" fillId="0" borderId="3" xfId="1" applyNumberFormat="1" applyFont="1" applyBorder="1" applyAlignment="1">
      <alignment horizontal="center" vertical="top"/>
    </xf>
    <xf numFmtId="0" fontId="7" fillId="0" borderId="1" xfId="1" applyNumberFormat="1" applyFont="1" applyBorder="1" applyAlignment="1">
      <alignment horizontal="center" vertical="top"/>
    </xf>
    <xf numFmtId="0" fontId="7" fillId="0" borderId="1" xfId="0" applyFont="1" applyBorder="1"/>
    <xf numFmtId="0" fontId="2" fillId="0" borderId="4" xfId="1" applyNumberFormat="1" applyFont="1" applyBorder="1" applyAlignment="1">
      <alignment horizontal="center" vertical="top"/>
    </xf>
    <xf numFmtId="0" fontId="5" fillId="0" borderId="4" xfId="0" applyFont="1" applyBorder="1"/>
    <xf numFmtId="2" fontId="5" fillId="0" borderId="4" xfId="0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center" vertical="top"/>
    </xf>
    <xf numFmtId="0" fontId="2" fillId="0" borderId="1" xfId="0" applyFont="1" applyBorder="1"/>
    <xf numFmtId="2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4" xfId="0" applyFont="1" applyBorder="1"/>
    <xf numFmtId="0" fontId="7" fillId="0" borderId="4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11" fillId="0" borderId="0" xfId="0" applyFont="1"/>
    <xf numFmtId="0" fontId="12" fillId="0" borderId="0" xfId="0" applyFont="1"/>
    <xf numFmtId="0" fontId="12" fillId="0" borderId="1" xfId="0" applyFont="1" applyBorder="1"/>
    <xf numFmtId="0" fontId="2" fillId="0" borderId="6" xfId="1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top"/>
    </xf>
    <xf numFmtId="0" fontId="7" fillId="0" borderId="4" xfId="0" applyFont="1" applyBorder="1"/>
    <xf numFmtId="0" fontId="7" fillId="0" borderId="1" xfId="1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2" fontId="7" fillId="0" borderId="4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Font="1" applyAlignment="1"/>
    <xf numFmtId="0" fontId="19" fillId="0" borderId="0" xfId="0" applyFont="1" applyAlignment="1"/>
    <xf numFmtId="0" fontId="10" fillId="0" borderId="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>
      <selection activeCell="B1" sqref="B1"/>
    </sheetView>
  </sheetViews>
  <sheetFormatPr defaultRowHeight="11.2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2"/>
  <sheetViews>
    <sheetView tabSelected="1" topLeftCell="A218" zoomScale="70" zoomScaleNormal="70" workbookViewId="0">
      <selection activeCell="Q124" sqref="Q124"/>
    </sheetView>
  </sheetViews>
  <sheetFormatPr defaultRowHeight="11.25" x14ac:dyDescent="0.2"/>
  <cols>
    <col min="2" max="2" width="67" customWidth="1"/>
    <col min="3" max="3" width="11.5" customWidth="1"/>
    <col min="4" max="4" width="10.5" customWidth="1"/>
    <col min="9" max="9" width="57.5" customWidth="1"/>
    <col min="11" max="11" width="15.33203125" customWidth="1"/>
  </cols>
  <sheetData>
    <row r="1" spans="1:14" ht="15.75" x14ac:dyDescent="0.25">
      <c r="A1" s="1" t="s">
        <v>82</v>
      </c>
      <c r="B1" s="2"/>
      <c r="C1" s="2"/>
      <c r="D1" s="2"/>
      <c r="E1" s="2"/>
      <c r="F1" s="2"/>
      <c r="G1" s="2"/>
      <c r="H1" s="1" t="s">
        <v>0</v>
      </c>
      <c r="I1" s="2"/>
      <c r="J1" s="2"/>
      <c r="K1" s="2"/>
      <c r="L1" s="2"/>
      <c r="M1" s="3"/>
      <c r="N1" s="3"/>
    </row>
    <row r="2" spans="1:14" ht="15" x14ac:dyDescent="0.25">
      <c r="A2" s="4" t="s">
        <v>1</v>
      </c>
      <c r="B2" s="4"/>
      <c r="C2" s="4"/>
      <c r="D2" s="4"/>
      <c r="E2" s="4"/>
      <c r="F2" s="4"/>
      <c r="G2" s="4"/>
      <c r="H2" s="5" t="s">
        <v>2</v>
      </c>
      <c r="I2" s="2"/>
      <c r="J2" s="2"/>
      <c r="K2" s="2"/>
      <c r="L2" s="2"/>
      <c r="M2" s="2"/>
      <c r="N2" s="2"/>
    </row>
    <row r="3" spans="1:14" ht="18.75" x14ac:dyDescent="0.3">
      <c r="A3" s="2"/>
      <c r="B3" s="6" t="s">
        <v>3</v>
      </c>
      <c r="C3" s="6"/>
      <c r="D3" s="6"/>
      <c r="E3" s="6"/>
      <c r="F3" s="2"/>
      <c r="G3" s="2"/>
      <c r="H3" s="2"/>
      <c r="I3" s="6" t="s">
        <v>3</v>
      </c>
      <c r="J3" s="6"/>
      <c r="K3" s="6"/>
      <c r="L3" s="6"/>
      <c r="M3" s="2"/>
      <c r="N3" s="2"/>
    </row>
    <row r="4" spans="1:14" ht="18.75" x14ac:dyDescent="0.3">
      <c r="A4" s="4"/>
      <c r="B4" s="7" t="s">
        <v>4</v>
      </c>
      <c r="C4" s="7"/>
      <c r="D4" s="6"/>
      <c r="E4" s="6"/>
      <c r="F4" s="4"/>
      <c r="G4" s="4"/>
      <c r="H4" s="4"/>
      <c r="I4" s="7" t="s">
        <v>4</v>
      </c>
      <c r="J4" s="7"/>
      <c r="K4" s="6"/>
      <c r="L4" s="6"/>
      <c r="M4" s="4"/>
      <c r="N4" s="4"/>
    </row>
    <row r="5" spans="1:14" ht="15" x14ac:dyDescent="0.25">
      <c r="A5" s="8" t="s">
        <v>5</v>
      </c>
      <c r="B5" s="8" t="s">
        <v>6</v>
      </c>
      <c r="C5" s="9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8" t="s">
        <v>5</v>
      </c>
      <c r="I5" s="8" t="s">
        <v>6</v>
      </c>
      <c r="J5" s="9" t="s">
        <v>7</v>
      </c>
      <c r="K5" s="10" t="s">
        <v>8</v>
      </c>
      <c r="L5" s="10" t="s">
        <v>9</v>
      </c>
      <c r="M5" s="10" t="s">
        <v>10</v>
      </c>
      <c r="N5" s="10" t="s">
        <v>11</v>
      </c>
    </row>
    <row r="6" spans="1:14" ht="15" x14ac:dyDescent="0.25">
      <c r="A6" s="11"/>
      <c r="B6" s="12" t="s">
        <v>12</v>
      </c>
      <c r="C6" s="12"/>
      <c r="D6" s="13"/>
      <c r="E6" s="13"/>
      <c r="F6" s="9"/>
      <c r="G6" s="14"/>
      <c r="H6" s="11"/>
      <c r="I6" s="12" t="s">
        <v>12</v>
      </c>
      <c r="J6" s="12"/>
      <c r="K6" s="13"/>
      <c r="L6" s="13"/>
      <c r="M6" s="9"/>
      <c r="N6" s="14"/>
    </row>
    <row r="7" spans="1:14" ht="12.75" x14ac:dyDescent="0.2">
      <c r="A7" s="15" t="s">
        <v>13</v>
      </c>
      <c r="B7" s="16" t="s">
        <v>14</v>
      </c>
      <c r="C7" s="17">
        <v>40.5</v>
      </c>
      <c r="D7" s="18">
        <v>47.4</v>
      </c>
      <c r="E7" s="19">
        <v>1.74</v>
      </c>
      <c r="F7" s="19">
        <v>1.1399999999999999</v>
      </c>
      <c r="G7" s="19">
        <v>6.48</v>
      </c>
      <c r="H7" s="10">
        <v>60</v>
      </c>
      <c r="I7" s="20" t="s">
        <v>15</v>
      </c>
      <c r="J7" s="17">
        <v>13.4</v>
      </c>
      <c r="K7" s="18">
        <v>47.4</v>
      </c>
      <c r="L7" s="19">
        <v>1.74</v>
      </c>
      <c r="M7" s="19">
        <v>1.1399999999999999</v>
      </c>
      <c r="N7" s="19">
        <v>6.48</v>
      </c>
    </row>
    <row r="8" spans="1:14" ht="12.75" x14ac:dyDescent="0.2">
      <c r="A8" s="10" t="s">
        <v>16</v>
      </c>
      <c r="B8" s="16" t="s">
        <v>17</v>
      </c>
      <c r="C8" s="17">
        <v>74.34</v>
      </c>
      <c r="D8" s="19">
        <v>482.4</v>
      </c>
      <c r="E8" s="19">
        <v>10.86</v>
      </c>
      <c r="F8" s="19">
        <v>12.81</v>
      </c>
      <c r="G8" s="19">
        <v>33.99</v>
      </c>
      <c r="H8" s="10">
        <v>240</v>
      </c>
      <c r="I8" s="20" t="s">
        <v>18</v>
      </c>
      <c r="J8" s="17">
        <v>86.04</v>
      </c>
      <c r="K8" s="19">
        <v>482.4</v>
      </c>
      <c r="L8" s="19">
        <v>10.86</v>
      </c>
      <c r="M8" s="19">
        <v>12.81</v>
      </c>
      <c r="N8" s="19">
        <v>33.99</v>
      </c>
    </row>
    <row r="9" spans="1:14" ht="12.75" x14ac:dyDescent="0.2">
      <c r="A9" s="10" t="s">
        <v>19</v>
      </c>
      <c r="B9" s="20" t="s">
        <v>20</v>
      </c>
      <c r="C9" s="17">
        <v>4.5</v>
      </c>
      <c r="D9" s="18">
        <v>93</v>
      </c>
      <c r="E9" s="19">
        <v>0.4</v>
      </c>
      <c r="F9" s="19">
        <v>0</v>
      </c>
      <c r="G9" s="19">
        <v>25.02</v>
      </c>
      <c r="H9" s="10">
        <v>200</v>
      </c>
      <c r="I9" s="16" t="s">
        <v>21</v>
      </c>
      <c r="J9" s="17">
        <v>16.399999999999999</v>
      </c>
      <c r="K9" s="19">
        <v>144.80000000000001</v>
      </c>
      <c r="L9" s="19">
        <v>5.74</v>
      </c>
      <c r="M9" s="19">
        <v>5.2</v>
      </c>
      <c r="N9" s="19">
        <v>18.829999999999998</v>
      </c>
    </row>
    <row r="10" spans="1:14" ht="12.75" x14ac:dyDescent="0.2">
      <c r="A10" s="10">
        <v>30</v>
      </c>
      <c r="B10" s="20" t="s">
        <v>22</v>
      </c>
      <c r="C10" s="17">
        <v>3.5</v>
      </c>
      <c r="D10" s="18">
        <v>76.5</v>
      </c>
      <c r="E10" s="19">
        <v>2.46</v>
      </c>
      <c r="F10" s="19">
        <v>0.64</v>
      </c>
      <c r="G10" s="19">
        <v>14.58</v>
      </c>
      <c r="H10" s="10">
        <v>30</v>
      </c>
      <c r="I10" s="20" t="s">
        <v>23</v>
      </c>
      <c r="J10" s="17">
        <v>3.5</v>
      </c>
      <c r="K10" s="18">
        <v>90.48</v>
      </c>
      <c r="L10" s="19">
        <v>2.1800000000000002</v>
      </c>
      <c r="M10" s="19">
        <v>0.43</v>
      </c>
      <c r="N10" s="19">
        <v>19.27</v>
      </c>
    </row>
    <row r="11" spans="1:14" ht="12.75" x14ac:dyDescent="0.2">
      <c r="A11" s="10"/>
      <c r="B11" s="20"/>
      <c r="C11" s="17"/>
      <c r="D11" s="18"/>
      <c r="E11" s="19"/>
      <c r="F11" s="19"/>
      <c r="G11" s="19"/>
      <c r="H11" s="10">
        <v>30</v>
      </c>
      <c r="I11" s="20" t="s">
        <v>22</v>
      </c>
      <c r="J11" s="17">
        <v>3.5</v>
      </c>
      <c r="K11" s="18">
        <v>76.5</v>
      </c>
      <c r="L11" s="19">
        <v>2.46</v>
      </c>
      <c r="M11" s="19">
        <v>0.64</v>
      </c>
      <c r="N11" s="19">
        <v>14.58</v>
      </c>
    </row>
    <row r="12" spans="1:14" ht="12.75" x14ac:dyDescent="0.2">
      <c r="A12" s="10"/>
      <c r="B12" s="20"/>
      <c r="C12" s="17"/>
      <c r="D12" s="19"/>
      <c r="E12" s="19"/>
      <c r="F12" s="19"/>
      <c r="G12" s="19"/>
      <c r="H12" s="10"/>
      <c r="I12" s="20"/>
      <c r="J12" s="17"/>
      <c r="K12" s="19"/>
      <c r="L12" s="19"/>
      <c r="M12" s="19"/>
      <c r="N12" s="19"/>
    </row>
    <row r="13" spans="1:14" ht="15" x14ac:dyDescent="0.25">
      <c r="A13" s="21"/>
      <c r="B13" s="22" t="s">
        <v>24</v>
      </c>
      <c r="C13" s="23">
        <f>SUM(C7:C12)</f>
        <v>122.84</v>
      </c>
      <c r="D13" s="23">
        <f t="shared" ref="D13:G13" si="0">SUM(D7:D12)</f>
        <v>699.3</v>
      </c>
      <c r="E13" s="23">
        <f t="shared" si="0"/>
        <v>15.46</v>
      </c>
      <c r="F13" s="23">
        <f t="shared" si="0"/>
        <v>14.590000000000002</v>
      </c>
      <c r="G13" s="23">
        <f t="shared" si="0"/>
        <v>80.069999999999993</v>
      </c>
      <c r="H13" s="24"/>
      <c r="I13" s="25"/>
      <c r="J13" s="25"/>
      <c r="K13" s="25"/>
      <c r="L13" s="25"/>
      <c r="M13" s="10"/>
      <c r="N13" s="14"/>
    </row>
    <row r="14" spans="1:14" ht="15" x14ac:dyDescent="0.25">
      <c r="A14" s="11"/>
      <c r="B14" s="13" t="s">
        <v>25</v>
      </c>
      <c r="C14" s="13"/>
      <c r="D14" s="13"/>
      <c r="E14" s="13"/>
      <c r="F14" s="9"/>
      <c r="G14" s="26"/>
      <c r="H14" s="24"/>
      <c r="I14" s="25"/>
      <c r="J14" s="25"/>
      <c r="K14" s="25"/>
      <c r="L14" s="25"/>
      <c r="M14" s="9"/>
      <c r="N14" s="14"/>
    </row>
    <row r="15" spans="1:14" ht="15" x14ac:dyDescent="0.25">
      <c r="A15" s="10">
        <v>60</v>
      </c>
      <c r="B15" s="20" t="s">
        <v>15</v>
      </c>
      <c r="C15" s="17">
        <v>13.4</v>
      </c>
      <c r="D15" s="19">
        <v>486</v>
      </c>
      <c r="E15" s="19">
        <v>29.3</v>
      </c>
      <c r="F15" s="19">
        <v>33.04</v>
      </c>
      <c r="G15" s="19">
        <v>49.84</v>
      </c>
      <c r="H15" s="24"/>
      <c r="I15" s="25"/>
      <c r="J15" s="25"/>
      <c r="K15" s="25"/>
      <c r="L15" s="25"/>
      <c r="M15" s="9"/>
      <c r="N15" s="14"/>
    </row>
    <row r="16" spans="1:14" ht="15" x14ac:dyDescent="0.25">
      <c r="A16" s="10">
        <v>200</v>
      </c>
      <c r="B16" s="20" t="s">
        <v>26</v>
      </c>
      <c r="C16" s="17">
        <v>30.06</v>
      </c>
      <c r="D16" s="19">
        <v>144.80000000000001</v>
      </c>
      <c r="E16" s="19">
        <v>5.74</v>
      </c>
      <c r="F16" s="19">
        <v>5.2</v>
      </c>
      <c r="G16" s="19">
        <v>18.829999999999998</v>
      </c>
      <c r="H16" s="24"/>
      <c r="I16" s="25"/>
      <c r="J16" s="25"/>
      <c r="K16" s="25"/>
      <c r="L16" s="25"/>
      <c r="M16" s="9"/>
      <c r="N16" s="14"/>
    </row>
    <row r="17" spans="1:14" ht="15" x14ac:dyDescent="0.25">
      <c r="A17" s="10">
        <v>240</v>
      </c>
      <c r="B17" s="20" t="s">
        <v>18</v>
      </c>
      <c r="C17" s="17">
        <v>86.04</v>
      </c>
      <c r="D17" s="18">
        <v>90.48</v>
      </c>
      <c r="E17" s="19">
        <v>2.1800000000000002</v>
      </c>
      <c r="F17" s="19">
        <v>0.43</v>
      </c>
      <c r="G17" s="19">
        <v>19.27</v>
      </c>
      <c r="H17" s="24"/>
      <c r="I17" s="25"/>
      <c r="J17" s="25"/>
      <c r="K17" s="25"/>
      <c r="L17" s="25"/>
      <c r="M17" s="9"/>
      <c r="N17" s="14"/>
    </row>
    <row r="18" spans="1:14" ht="15" x14ac:dyDescent="0.25">
      <c r="A18" s="10">
        <v>200</v>
      </c>
      <c r="B18" s="20" t="s">
        <v>20</v>
      </c>
      <c r="C18" s="17">
        <v>4.5</v>
      </c>
      <c r="D18" s="18">
        <v>76.5</v>
      </c>
      <c r="E18" s="19">
        <v>2.46</v>
      </c>
      <c r="F18" s="19">
        <v>0.64</v>
      </c>
      <c r="G18" s="19">
        <v>14.58</v>
      </c>
      <c r="H18" s="27"/>
      <c r="I18" s="25"/>
      <c r="J18" s="25"/>
      <c r="K18" s="25"/>
      <c r="L18" s="25"/>
      <c r="M18" s="9"/>
      <c r="N18" s="14"/>
    </row>
    <row r="19" spans="1:14" ht="15" x14ac:dyDescent="0.25">
      <c r="A19" s="10">
        <v>30</v>
      </c>
      <c r="B19" s="20" t="s">
        <v>23</v>
      </c>
      <c r="C19" s="17">
        <v>3</v>
      </c>
      <c r="D19" s="18"/>
      <c r="E19" s="19"/>
      <c r="F19" s="19"/>
      <c r="G19" s="19"/>
      <c r="H19" s="27"/>
      <c r="I19" s="28"/>
      <c r="J19" s="28"/>
      <c r="K19" s="28"/>
      <c r="L19" s="28"/>
      <c r="M19" s="9"/>
      <c r="N19" s="9"/>
    </row>
    <row r="20" spans="1:14" ht="15" x14ac:dyDescent="0.25">
      <c r="A20" s="21">
        <v>30</v>
      </c>
      <c r="B20" s="20" t="s">
        <v>22</v>
      </c>
      <c r="C20" s="17">
        <v>3</v>
      </c>
      <c r="D20" s="29"/>
      <c r="E20" s="29"/>
      <c r="F20" s="30"/>
      <c r="G20" s="31"/>
      <c r="H20" s="27"/>
      <c r="I20" s="32"/>
      <c r="J20" s="32"/>
      <c r="K20" s="32"/>
      <c r="L20" s="32"/>
      <c r="M20" s="9"/>
      <c r="N20" s="9"/>
    </row>
    <row r="21" spans="1:14" ht="15" x14ac:dyDescent="0.2">
      <c r="A21" s="24"/>
      <c r="B21" s="33" t="s">
        <v>27</v>
      </c>
      <c r="C21" s="34">
        <f>SUM(C14:C20)</f>
        <v>140</v>
      </c>
      <c r="D21" s="34">
        <f>SUM(D14:D20)</f>
        <v>797.78</v>
      </c>
      <c r="E21" s="34">
        <f>SUM(E14:E20)</f>
        <v>39.68</v>
      </c>
      <c r="F21" s="34">
        <f>SUM(F14:F20)</f>
        <v>39.31</v>
      </c>
      <c r="G21" s="34">
        <f>SUM(G14:G20)</f>
        <v>102.52</v>
      </c>
      <c r="H21" s="24"/>
      <c r="I21" s="33" t="s">
        <v>27</v>
      </c>
      <c r="J21" s="34">
        <f>SUM(J7:J20)</f>
        <v>122.84</v>
      </c>
      <c r="K21" s="34">
        <f>SUM(K7:K20)</f>
        <v>841.57999999999993</v>
      </c>
      <c r="L21" s="34">
        <f>SUM(L7:L20)</f>
        <v>22.98</v>
      </c>
      <c r="M21" s="34">
        <f>SUM(M7:M20)</f>
        <v>20.220000000000002</v>
      </c>
      <c r="N21" s="34">
        <f>SUM(N7:N20)</f>
        <v>93.149999999999991</v>
      </c>
    </row>
    <row r="22" spans="1:14" ht="14.25" x14ac:dyDescent="0.2">
      <c r="A22" s="32"/>
      <c r="B22" s="35" t="s">
        <v>28</v>
      </c>
      <c r="C22" s="34">
        <f>C13+C21</f>
        <v>262.84000000000003</v>
      </c>
      <c r="D22" s="34">
        <f t="shared" ref="D22:G22" si="1">D13+D21</f>
        <v>1497.08</v>
      </c>
      <c r="E22" s="34">
        <f t="shared" si="1"/>
        <v>55.14</v>
      </c>
      <c r="F22" s="34">
        <f t="shared" si="1"/>
        <v>53.900000000000006</v>
      </c>
      <c r="G22" s="34">
        <f t="shared" si="1"/>
        <v>182.58999999999997</v>
      </c>
      <c r="H22" s="32"/>
      <c r="I22" s="35" t="s">
        <v>28</v>
      </c>
      <c r="J22" s="34">
        <f>J21+0</f>
        <v>122.84</v>
      </c>
      <c r="K22" s="34">
        <f>K21+0</f>
        <v>841.57999999999993</v>
      </c>
      <c r="L22" s="34">
        <f>L21+0</f>
        <v>22.98</v>
      </c>
      <c r="M22" s="34">
        <f>M21+0</f>
        <v>20.220000000000002</v>
      </c>
      <c r="N22" s="34">
        <f>N21+0</f>
        <v>93.149999999999991</v>
      </c>
    </row>
    <row r="23" spans="1:14" ht="19.5" x14ac:dyDescent="0.35">
      <c r="A23" s="36"/>
      <c r="B23" s="37"/>
      <c r="C23" s="37"/>
      <c r="D23" s="37"/>
      <c r="E23" s="37"/>
      <c r="F23" s="61" t="s">
        <v>29</v>
      </c>
      <c r="G23" s="61"/>
      <c r="H23" s="2"/>
      <c r="I23" s="2"/>
      <c r="J23" s="2"/>
      <c r="K23" s="2"/>
      <c r="L23" s="2"/>
      <c r="M23" s="61" t="s">
        <v>30</v>
      </c>
      <c r="N23" s="61"/>
    </row>
    <row r="24" spans="1:14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" x14ac:dyDescent="0.25">
      <c r="A25" s="3" t="s">
        <v>31</v>
      </c>
      <c r="B25" s="3"/>
      <c r="C25" s="3"/>
      <c r="D25" s="3"/>
      <c r="E25" s="3"/>
      <c r="F25" s="3"/>
      <c r="G25" s="3"/>
      <c r="H25" s="3" t="s">
        <v>31</v>
      </c>
      <c r="I25" s="3"/>
      <c r="J25" s="3"/>
      <c r="K25" s="3"/>
      <c r="L25" s="3"/>
      <c r="M25" s="3"/>
      <c r="N25" s="3"/>
    </row>
    <row r="26" spans="1:14" ht="15" x14ac:dyDescent="0.25">
      <c r="A26" s="38"/>
      <c r="B26" s="38"/>
      <c r="C26" s="38"/>
      <c r="D26" s="38"/>
      <c r="E26" s="38"/>
      <c r="F26" s="38"/>
      <c r="G26" s="38"/>
      <c r="H26" s="3"/>
      <c r="I26" s="3"/>
      <c r="J26" s="3"/>
      <c r="K26" s="3"/>
      <c r="L26" s="3"/>
      <c r="M26" s="3"/>
      <c r="N26" s="3"/>
    </row>
    <row r="27" spans="1:14" ht="15" x14ac:dyDescent="0.25">
      <c r="A27" s="38"/>
      <c r="B27" s="38"/>
      <c r="C27" s="38"/>
      <c r="D27" s="38"/>
      <c r="E27" s="38"/>
      <c r="F27" s="38"/>
      <c r="G27" s="38"/>
      <c r="H27" s="3"/>
      <c r="I27" s="3"/>
      <c r="J27" s="3"/>
      <c r="K27" s="3"/>
      <c r="L27" s="3"/>
      <c r="M27" s="39"/>
      <c r="N27" s="39"/>
    </row>
    <row r="28" spans="1:14" ht="15.75" x14ac:dyDescent="0.25">
      <c r="A28" s="1" t="s">
        <v>0</v>
      </c>
      <c r="B28" s="2"/>
      <c r="C28" s="2"/>
      <c r="D28" s="2"/>
      <c r="E28" s="2"/>
      <c r="F28" s="39"/>
      <c r="G28" s="39"/>
      <c r="H28" s="1" t="s">
        <v>0</v>
      </c>
      <c r="I28" s="2"/>
      <c r="J28" s="2"/>
      <c r="K28" s="2"/>
      <c r="L28" s="2"/>
      <c r="M28" s="39"/>
      <c r="N28" s="39"/>
    </row>
    <row r="29" spans="1:14" ht="15" x14ac:dyDescent="0.25">
      <c r="A29" s="4" t="s">
        <v>32</v>
      </c>
      <c r="B29" s="4"/>
      <c r="C29" s="4"/>
      <c r="D29" s="4"/>
      <c r="E29" s="4"/>
      <c r="F29" s="39"/>
      <c r="G29" s="39"/>
      <c r="H29" s="4" t="s">
        <v>33</v>
      </c>
      <c r="I29" s="4"/>
      <c r="J29" s="4"/>
      <c r="K29" s="4"/>
      <c r="L29" s="4"/>
      <c r="M29" s="39"/>
      <c r="N29" s="39"/>
    </row>
    <row r="30" spans="1:14" ht="18.75" x14ac:dyDescent="0.3">
      <c r="A30" s="2"/>
      <c r="B30" s="6" t="s">
        <v>3</v>
      </c>
      <c r="C30" s="6"/>
      <c r="D30" s="6"/>
      <c r="E30" s="6"/>
      <c r="F30" s="2"/>
      <c r="G30" s="2"/>
      <c r="H30" s="2"/>
      <c r="I30" s="6" t="s">
        <v>3</v>
      </c>
      <c r="J30" s="6"/>
      <c r="K30" s="2"/>
      <c r="L30" s="2"/>
      <c r="M30" s="39"/>
      <c r="N30" s="39"/>
    </row>
    <row r="31" spans="1:14" ht="18.75" x14ac:dyDescent="0.3">
      <c r="A31" s="4"/>
      <c r="B31" s="7" t="s">
        <v>4</v>
      </c>
      <c r="C31" s="7"/>
      <c r="D31" s="6"/>
      <c r="E31" s="6"/>
      <c r="F31" s="4"/>
      <c r="G31" s="4"/>
      <c r="H31" s="4"/>
      <c r="I31" s="7" t="s">
        <v>4</v>
      </c>
      <c r="J31" s="7"/>
      <c r="K31" s="4"/>
      <c r="L31" s="4"/>
      <c r="M31" s="39"/>
      <c r="N31" s="39"/>
    </row>
    <row r="32" spans="1:14" ht="15" x14ac:dyDescent="0.25">
      <c r="A32" s="8" t="s">
        <v>5</v>
      </c>
      <c r="B32" s="8" t="s">
        <v>6</v>
      </c>
      <c r="C32" s="9" t="s">
        <v>7</v>
      </c>
      <c r="D32" s="10" t="s">
        <v>8</v>
      </c>
      <c r="E32" s="10" t="s">
        <v>9</v>
      </c>
      <c r="F32" s="10" t="s">
        <v>10</v>
      </c>
      <c r="G32" s="10" t="s">
        <v>11</v>
      </c>
      <c r="H32" s="8" t="s">
        <v>5</v>
      </c>
      <c r="I32" s="8" t="s">
        <v>6</v>
      </c>
      <c r="J32" s="9" t="s">
        <v>7</v>
      </c>
      <c r="K32" s="10" t="s">
        <v>8</v>
      </c>
      <c r="L32" s="10" t="s">
        <v>9</v>
      </c>
      <c r="M32" s="10" t="s">
        <v>10</v>
      </c>
      <c r="N32" s="10" t="s">
        <v>11</v>
      </c>
    </row>
    <row r="33" spans="1:14" ht="15" x14ac:dyDescent="0.25">
      <c r="A33" s="11"/>
      <c r="B33" s="12" t="s">
        <v>12</v>
      </c>
      <c r="C33" s="12"/>
      <c r="D33" s="13"/>
      <c r="E33" s="13"/>
      <c r="F33" s="9"/>
      <c r="G33" s="14"/>
      <c r="H33" s="24"/>
      <c r="I33" s="13" t="s">
        <v>25</v>
      </c>
      <c r="J33" s="13"/>
      <c r="K33" s="9"/>
      <c r="L33" s="14"/>
      <c r="M33" s="39"/>
      <c r="N33" s="40"/>
    </row>
    <row r="34" spans="1:14" ht="12.75" x14ac:dyDescent="0.2">
      <c r="A34" s="15" t="s">
        <v>13</v>
      </c>
      <c r="B34" s="16" t="s">
        <v>14</v>
      </c>
      <c r="C34" s="17">
        <v>40.5</v>
      </c>
      <c r="D34" s="18">
        <v>75</v>
      </c>
      <c r="E34" s="19">
        <v>0.06</v>
      </c>
      <c r="F34" s="19">
        <v>8.25</v>
      </c>
      <c r="G34" s="19">
        <v>0.09</v>
      </c>
      <c r="H34" s="10">
        <v>60</v>
      </c>
      <c r="I34" s="20" t="s">
        <v>15</v>
      </c>
      <c r="J34" s="17">
        <v>13.4</v>
      </c>
      <c r="K34" s="18">
        <v>47.4</v>
      </c>
      <c r="L34" s="19">
        <v>1.74</v>
      </c>
      <c r="M34" s="19">
        <v>1.1399999999999999</v>
      </c>
      <c r="N34" s="19">
        <v>6.48</v>
      </c>
    </row>
    <row r="35" spans="1:14" ht="12.75" x14ac:dyDescent="0.2">
      <c r="A35" s="10" t="s">
        <v>34</v>
      </c>
      <c r="B35" s="16" t="s">
        <v>17</v>
      </c>
      <c r="C35" s="17">
        <v>79.400000000000006</v>
      </c>
      <c r="D35" s="18">
        <v>296.35000000000002</v>
      </c>
      <c r="E35" s="19">
        <v>12.92</v>
      </c>
      <c r="F35" s="19">
        <v>17.600000000000001</v>
      </c>
      <c r="G35" s="19">
        <v>42.15</v>
      </c>
      <c r="H35" s="10">
        <v>250</v>
      </c>
      <c r="I35" s="20" t="s">
        <v>26</v>
      </c>
      <c r="J35" s="17">
        <v>32.54</v>
      </c>
      <c r="K35" s="18">
        <v>376.79</v>
      </c>
      <c r="L35" s="19">
        <v>23.03</v>
      </c>
      <c r="M35" s="19">
        <v>28.37</v>
      </c>
      <c r="N35" s="19">
        <v>40.79</v>
      </c>
    </row>
    <row r="36" spans="1:14" ht="12.75" x14ac:dyDescent="0.2">
      <c r="A36" s="10" t="s">
        <v>19</v>
      </c>
      <c r="B36" s="20" t="s">
        <v>20</v>
      </c>
      <c r="C36" s="17">
        <v>4.5</v>
      </c>
      <c r="D36" s="18">
        <v>93</v>
      </c>
      <c r="E36" s="19">
        <v>0.4</v>
      </c>
      <c r="F36" s="19">
        <v>0</v>
      </c>
      <c r="G36" s="19">
        <v>25.02</v>
      </c>
      <c r="H36" s="10">
        <v>280</v>
      </c>
      <c r="I36" s="20" t="s">
        <v>18</v>
      </c>
      <c r="J36" s="17">
        <v>90.56</v>
      </c>
      <c r="K36" s="18">
        <v>578.88</v>
      </c>
      <c r="L36" s="19">
        <v>23.47</v>
      </c>
      <c r="M36" s="19">
        <v>28.32</v>
      </c>
      <c r="N36" s="19">
        <v>83.32</v>
      </c>
    </row>
    <row r="37" spans="1:14" ht="12.75" x14ac:dyDescent="0.2">
      <c r="A37" s="10">
        <v>30</v>
      </c>
      <c r="B37" s="20" t="s">
        <v>22</v>
      </c>
      <c r="C37" s="17">
        <v>3</v>
      </c>
      <c r="D37" s="18">
        <v>90.48</v>
      </c>
      <c r="E37" s="19">
        <v>2.1800000000000002</v>
      </c>
      <c r="F37" s="19">
        <v>0.43</v>
      </c>
      <c r="G37" s="19">
        <v>19.27</v>
      </c>
      <c r="H37" s="10">
        <v>200</v>
      </c>
      <c r="I37" s="20" t="s">
        <v>20</v>
      </c>
      <c r="J37" s="17">
        <v>4.5</v>
      </c>
      <c r="K37" s="18">
        <v>93</v>
      </c>
      <c r="L37" s="19">
        <v>0.4</v>
      </c>
      <c r="M37" s="19">
        <v>0</v>
      </c>
      <c r="N37" s="19">
        <v>25.02</v>
      </c>
    </row>
    <row r="38" spans="1:14" ht="12.75" x14ac:dyDescent="0.2">
      <c r="A38" s="10"/>
      <c r="B38" s="20"/>
      <c r="C38" s="17"/>
      <c r="D38" s="18"/>
      <c r="E38" s="19"/>
      <c r="F38" s="19"/>
      <c r="G38" s="19"/>
      <c r="H38" s="10">
        <v>30</v>
      </c>
      <c r="I38" s="20" t="s">
        <v>23</v>
      </c>
      <c r="J38" s="17">
        <v>3</v>
      </c>
      <c r="K38" s="18">
        <v>90.48</v>
      </c>
      <c r="L38" s="19">
        <v>2.1800000000000002</v>
      </c>
      <c r="M38" s="19">
        <v>0.43</v>
      </c>
      <c r="N38" s="19">
        <v>19.27</v>
      </c>
    </row>
    <row r="39" spans="1:14" ht="14.25" x14ac:dyDescent="0.2">
      <c r="A39" s="10"/>
      <c r="B39" s="20"/>
      <c r="C39" s="23">
        <f>SUM(C34:C38)</f>
        <v>127.4</v>
      </c>
      <c r="D39" s="34">
        <f>SUM(D34:D38)</f>
        <v>554.83000000000004</v>
      </c>
      <c r="E39" s="34">
        <f>SUM(E34:E38)</f>
        <v>15.56</v>
      </c>
      <c r="F39" s="34">
        <f>SUM(F34:F38)</f>
        <v>26.28</v>
      </c>
      <c r="G39" s="34">
        <f>SUM(G34:G38)</f>
        <v>86.53</v>
      </c>
      <c r="H39" s="10">
        <v>30</v>
      </c>
      <c r="I39" s="20" t="s">
        <v>22</v>
      </c>
      <c r="J39" s="17">
        <v>3</v>
      </c>
      <c r="K39" s="18">
        <v>76.5</v>
      </c>
      <c r="L39" s="19">
        <v>2.46</v>
      </c>
      <c r="M39" s="19">
        <v>0.64</v>
      </c>
      <c r="N39" s="19">
        <v>14.58</v>
      </c>
    </row>
    <row r="40" spans="1:14" ht="15" x14ac:dyDescent="0.25">
      <c r="A40" s="41"/>
      <c r="B40" s="42" t="s">
        <v>25</v>
      </c>
      <c r="C40" s="43"/>
      <c r="D40" s="13"/>
      <c r="E40" s="13"/>
      <c r="F40" s="9"/>
      <c r="G40" s="26"/>
      <c r="H40" s="24"/>
      <c r="I40" s="25"/>
      <c r="J40" s="25"/>
      <c r="K40" s="9"/>
      <c r="L40" s="14"/>
      <c r="M40" s="40"/>
      <c r="N40" s="40"/>
    </row>
    <row r="41" spans="1:14" ht="15" x14ac:dyDescent="0.25">
      <c r="A41" s="10">
        <v>60</v>
      </c>
      <c r="B41" s="20" t="s">
        <v>15</v>
      </c>
      <c r="C41" s="17">
        <v>13.4</v>
      </c>
      <c r="D41" s="18">
        <v>47.4</v>
      </c>
      <c r="E41" s="19">
        <v>1.74</v>
      </c>
      <c r="F41" s="19">
        <v>1.1399999999999999</v>
      </c>
      <c r="G41" s="19">
        <v>6.48</v>
      </c>
      <c r="H41" s="24"/>
      <c r="I41" s="25"/>
      <c r="J41" s="25"/>
      <c r="K41" s="9"/>
      <c r="L41" s="14"/>
      <c r="M41" s="40"/>
      <c r="N41" s="40"/>
    </row>
    <row r="42" spans="1:14" ht="15" x14ac:dyDescent="0.25">
      <c r="A42" s="10">
        <v>250</v>
      </c>
      <c r="B42" s="20" t="s">
        <v>26</v>
      </c>
      <c r="C42" s="17">
        <v>32.54</v>
      </c>
      <c r="D42" s="18">
        <v>376.79</v>
      </c>
      <c r="E42" s="19">
        <v>23.03</v>
      </c>
      <c r="F42" s="19">
        <v>28.37</v>
      </c>
      <c r="G42" s="19">
        <v>40.79</v>
      </c>
      <c r="H42" s="24"/>
      <c r="I42" s="25"/>
      <c r="J42" s="25"/>
      <c r="K42" s="9"/>
      <c r="L42" s="14"/>
      <c r="M42" s="40"/>
      <c r="N42" s="40"/>
    </row>
    <row r="43" spans="1:14" ht="15" x14ac:dyDescent="0.25">
      <c r="A43" s="10">
        <v>280</v>
      </c>
      <c r="B43" s="20" t="s">
        <v>18</v>
      </c>
      <c r="C43" s="17">
        <v>90.56</v>
      </c>
      <c r="D43" s="18">
        <v>578.88</v>
      </c>
      <c r="E43" s="19">
        <v>23.47</v>
      </c>
      <c r="F43" s="19">
        <v>28.32</v>
      </c>
      <c r="G43" s="19">
        <v>83.32</v>
      </c>
      <c r="H43" s="24"/>
      <c r="I43" s="25"/>
      <c r="J43" s="25"/>
      <c r="K43" s="9"/>
      <c r="L43" s="14"/>
      <c r="M43" s="40"/>
      <c r="N43" s="40"/>
    </row>
    <row r="44" spans="1:14" ht="15" x14ac:dyDescent="0.25">
      <c r="A44" s="10">
        <v>200</v>
      </c>
      <c r="B44" s="20" t="s">
        <v>20</v>
      </c>
      <c r="C44" s="17">
        <v>4.5</v>
      </c>
      <c r="D44" s="18">
        <v>93</v>
      </c>
      <c r="E44" s="19">
        <v>0.4</v>
      </c>
      <c r="F44" s="19">
        <v>0</v>
      </c>
      <c r="G44" s="19">
        <v>25.02</v>
      </c>
      <c r="H44" s="24"/>
      <c r="I44" s="25"/>
      <c r="J44" s="25"/>
      <c r="K44" s="9"/>
      <c r="L44" s="14"/>
      <c r="M44" s="40"/>
      <c r="N44" s="40"/>
    </row>
    <row r="45" spans="1:14" ht="15" x14ac:dyDescent="0.25">
      <c r="A45" s="10">
        <v>30</v>
      </c>
      <c r="B45" s="20" t="s">
        <v>23</v>
      </c>
      <c r="C45" s="17">
        <v>3</v>
      </c>
      <c r="D45" s="18">
        <v>90.48</v>
      </c>
      <c r="E45" s="19">
        <v>2.1800000000000002</v>
      </c>
      <c r="F45" s="19">
        <v>0.43</v>
      </c>
      <c r="G45" s="19">
        <v>19.27</v>
      </c>
      <c r="H45" s="27"/>
      <c r="I45" s="25"/>
      <c r="J45" s="25"/>
      <c r="K45" s="9"/>
      <c r="L45" s="14"/>
      <c r="M45" s="40"/>
      <c r="N45" s="40"/>
    </row>
    <row r="46" spans="1:14" ht="15" x14ac:dyDescent="0.25">
      <c r="A46" s="10">
        <v>30</v>
      </c>
      <c r="B46" s="20" t="s">
        <v>22</v>
      </c>
      <c r="C46" s="17">
        <v>3</v>
      </c>
      <c r="D46" s="18">
        <v>76.5</v>
      </c>
      <c r="E46" s="19">
        <v>2.46</v>
      </c>
      <c r="F46" s="19">
        <v>0.64</v>
      </c>
      <c r="G46" s="19">
        <v>14.58</v>
      </c>
      <c r="H46" s="27"/>
      <c r="I46" s="28"/>
      <c r="J46" s="28"/>
      <c r="K46" s="9"/>
      <c r="L46" s="9"/>
      <c r="M46" s="40"/>
      <c r="N46" s="40"/>
    </row>
    <row r="47" spans="1:14" ht="15" x14ac:dyDescent="0.25">
      <c r="A47" s="24"/>
      <c r="B47" s="25"/>
      <c r="C47" s="25"/>
      <c r="D47" s="9"/>
      <c r="E47" s="14"/>
      <c r="F47" s="40"/>
      <c r="G47" s="40"/>
      <c r="H47" s="27"/>
      <c r="I47" s="32"/>
      <c r="J47" s="32"/>
      <c r="K47" s="9"/>
      <c r="L47" s="9"/>
      <c r="M47" s="40"/>
      <c r="N47" s="40"/>
    </row>
    <row r="48" spans="1:14" ht="15" x14ac:dyDescent="0.2">
      <c r="A48" s="24"/>
      <c r="B48" s="33" t="s">
        <v>27</v>
      </c>
      <c r="C48" s="34">
        <f>SUM(C41:C47)</f>
        <v>147</v>
      </c>
      <c r="D48" s="34">
        <f>SUM(D41:D47)</f>
        <v>1263.05</v>
      </c>
      <c r="E48" s="34">
        <f>SUM(E41:E47)</f>
        <v>53.279999999999994</v>
      </c>
      <c r="F48" s="34">
        <f>SUM(F41:F47)</f>
        <v>58.9</v>
      </c>
      <c r="G48" s="34">
        <f>SUM(G41:G47)</f>
        <v>189.46</v>
      </c>
      <c r="H48" s="24"/>
      <c r="I48" s="33" t="s">
        <v>27</v>
      </c>
      <c r="J48" s="34">
        <f>SUM(J34:J47)</f>
        <v>147</v>
      </c>
      <c r="K48" s="34">
        <f>SUM(K34:K39)</f>
        <v>1263.05</v>
      </c>
      <c r="L48" s="34">
        <f>SUM(L34:L39)</f>
        <v>53.279999999999994</v>
      </c>
      <c r="M48" s="34">
        <f t="shared" ref="M48:N48" si="2">SUM(M34:M39)</f>
        <v>58.9</v>
      </c>
      <c r="N48" s="34">
        <f t="shared" si="2"/>
        <v>189.46</v>
      </c>
    </row>
    <row r="49" spans="1:14" ht="14.25" x14ac:dyDescent="0.2">
      <c r="A49" s="32"/>
      <c r="B49" s="35" t="s">
        <v>28</v>
      </c>
      <c r="C49" s="34">
        <f>C48+C39</f>
        <v>274.39999999999998</v>
      </c>
      <c r="D49" s="34">
        <f>D48+D39</f>
        <v>1817.88</v>
      </c>
      <c r="E49" s="34">
        <f>E48+E39</f>
        <v>68.839999999999989</v>
      </c>
      <c r="F49" s="34">
        <f>F48+F39</f>
        <v>85.18</v>
      </c>
      <c r="G49" s="34">
        <f>G48+G39</f>
        <v>275.99</v>
      </c>
      <c r="H49" s="32"/>
      <c r="I49" s="35" t="s">
        <v>28</v>
      </c>
      <c r="J49" s="34">
        <f>J48+0</f>
        <v>147</v>
      </c>
      <c r="K49" s="34">
        <f>K48+0</f>
        <v>1263.05</v>
      </c>
      <c r="L49" s="34">
        <f>L48+0</f>
        <v>53.279999999999994</v>
      </c>
      <c r="M49" s="34">
        <f t="shared" ref="M49:N49" si="3">M48+0</f>
        <v>58.9</v>
      </c>
      <c r="N49" s="34">
        <f t="shared" si="3"/>
        <v>189.46</v>
      </c>
    </row>
    <row r="50" spans="1:14" ht="19.5" x14ac:dyDescent="0.35">
      <c r="A50" s="36"/>
      <c r="B50" s="37"/>
      <c r="C50" s="37"/>
      <c r="D50" s="37"/>
      <c r="E50" s="37"/>
      <c r="F50" s="61" t="s">
        <v>35</v>
      </c>
      <c r="G50" s="61"/>
      <c r="H50" s="2"/>
      <c r="I50" s="2"/>
      <c r="J50" s="2"/>
      <c r="K50" s="2"/>
      <c r="L50" s="2"/>
      <c r="M50" s="61" t="s">
        <v>36</v>
      </c>
      <c r="N50" s="61"/>
    </row>
    <row r="51" spans="1:14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39"/>
      <c r="N51" s="39"/>
    </row>
    <row r="52" spans="1:14" ht="15" x14ac:dyDescent="0.25">
      <c r="A52" s="3" t="s">
        <v>31</v>
      </c>
      <c r="B52" s="3"/>
      <c r="C52" s="3"/>
      <c r="D52" s="3"/>
      <c r="E52" s="3"/>
      <c r="F52" s="3"/>
      <c r="G52" s="3"/>
      <c r="H52" s="3" t="s">
        <v>31</v>
      </c>
      <c r="I52" s="3"/>
      <c r="J52" s="3"/>
      <c r="K52" s="3"/>
      <c r="L52" s="3"/>
      <c r="M52" s="39"/>
      <c r="N52" s="39"/>
    </row>
    <row r="53" spans="1:14" ht="15.75" x14ac:dyDescent="0.25">
      <c r="A53" s="1" t="s">
        <v>0</v>
      </c>
      <c r="B53" s="2"/>
      <c r="C53" s="2"/>
      <c r="D53" s="2"/>
      <c r="E53" s="2"/>
      <c r="F53" s="2"/>
      <c r="G53" s="2"/>
      <c r="H53" s="1" t="s">
        <v>0</v>
      </c>
      <c r="I53" s="2"/>
      <c r="J53" s="2"/>
      <c r="K53" s="2"/>
      <c r="L53" s="2"/>
      <c r="M53" s="3"/>
      <c r="N53" s="3"/>
    </row>
    <row r="54" spans="1:14" ht="15" x14ac:dyDescent="0.25">
      <c r="A54" s="4" t="s">
        <v>1</v>
      </c>
      <c r="B54" s="4"/>
      <c r="C54" s="4"/>
      <c r="D54" s="4"/>
      <c r="E54" s="4"/>
      <c r="F54" s="4"/>
      <c r="G54" s="4"/>
      <c r="H54" s="5" t="s">
        <v>2</v>
      </c>
      <c r="I54" s="2"/>
      <c r="J54" s="2"/>
      <c r="K54" s="2"/>
      <c r="L54" s="2"/>
      <c r="M54" s="2"/>
      <c r="N54" s="2"/>
    </row>
    <row r="55" spans="1:14" ht="18.75" x14ac:dyDescent="0.3">
      <c r="A55" s="2"/>
      <c r="B55" s="6" t="s">
        <v>3</v>
      </c>
      <c r="C55" s="6"/>
      <c r="D55" s="6"/>
      <c r="E55" s="6"/>
      <c r="F55" s="2"/>
      <c r="G55" s="2"/>
      <c r="H55" s="2"/>
      <c r="I55" s="6" t="s">
        <v>3</v>
      </c>
      <c r="J55" s="6"/>
      <c r="K55" s="6"/>
      <c r="L55" s="6"/>
      <c r="M55" s="2"/>
      <c r="N55" s="2"/>
    </row>
    <row r="56" spans="1:14" ht="18.75" x14ac:dyDescent="0.3">
      <c r="A56" s="4"/>
      <c r="B56" s="7" t="s">
        <v>37</v>
      </c>
      <c r="C56" s="7"/>
      <c r="D56" s="6"/>
      <c r="E56" s="6"/>
      <c r="F56" s="4"/>
      <c r="G56" s="4"/>
      <c r="H56" s="4"/>
      <c r="I56" s="7" t="s">
        <v>37</v>
      </c>
      <c r="J56" s="7"/>
      <c r="K56" s="6"/>
      <c r="L56" s="6"/>
      <c r="M56" s="4"/>
      <c r="N56" s="4"/>
    </row>
    <row r="57" spans="1:14" ht="15" x14ac:dyDescent="0.25">
      <c r="A57" s="8" t="s">
        <v>5</v>
      </c>
      <c r="B57" s="8" t="s">
        <v>6</v>
      </c>
      <c r="C57" s="9" t="s">
        <v>7</v>
      </c>
      <c r="D57" s="10" t="s">
        <v>8</v>
      </c>
      <c r="E57" s="10" t="s">
        <v>9</v>
      </c>
      <c r="F57" s="10" t="s">
        <v>10</v>
      </c>
      <c r="G57" s="10" t="s">
        <v>11</v>
      </c>
      <c r="H57" s="8" t="s">
        <v>5</v>
      </c>
      <c r="I57" s="8" t="s">
        <v>6</v>
      </c>
      <c r="J57" s="9" t="s">
        <v>7</v>
      </c>
      <c r="K57" s="10" t="s">
        <v>8</v>
      </c>
      <c r="L57" s="10" t="s">
        <v>9</v>
      </c>
      <c r="M57" s="10" t="s">
        <v>10</v>
      </c>
      <c r="N57" s="10" t="s">
        <v>11</v>
      </c>
    </row>
    <row r="58" spans="1:14" ht="15" x14ac:dyDescent="0.25">
      <c r="A58" s="11"/>
      <c r="B58" s="12" t="s">
        <v>12</v>
      </c>
      <c r="C58" s="12"/>
      <c r="D58" s="13"/>
      <c r="E58" s="13"/>
      <c r="F58" s="9"/>
      <c r="G58" s="14"/>
      <c r="H58" s="11"/>
      <c r="I58" s="12" t="s">
        <v>12</v>
      </c>
      <c r="J58" s="12"/>
      <c r="K58" s="13"/>
      <c r="L58" s="13"/>
      <c r="M58" s="9"/>
      <c r="N58" s="14"/>
    </row>
    <row r="59" spans="1:14" ht="12.75" x14ac:dyDescent="0.2">
      <c r="A59" s="10" t="s">
        <v>38</v>
      </c>
      <c r="B59" s="20" t="s">
        <v>39</v>
      </c>
      <c r="C59" s="17">
        <v>38</v>
      </c>
      <c r="D59" s="19">
        <v>33</v>
      </c>
      <c r="E59" s="19">
        <v>2.16</v>
      </c>
      <c r="F59" s="19">
        <v>0.06</v>
      </c>
      <c r="G59" s="19">
        <v>5.9</v>
      </c>
      <c r="H59" s="10">
        <v>60</v>
      </c>
      <c r="I59" s="20" t="s">
        <v>40</v>
      </c>
      <c r="J59" s="17">
        <v>13.9</v>
      </c>
      <c r="K59" s="19">
        <v>33</v>
      </c>
      <c r="L59" s="19">
        <v>2.16</v>
      </c>
      <c r="M59" s="19">
        <v>0.06</v>
      </c>
      <c r="N59" s="19">
        <v>5.9</v>
      </c>
    </row>
    <row r="60" spans="1:14" ht="12.75" x14ac:dyDescent="0.2">
      <c r="A60" s="10">
        <v>180</v>
      </c>
      <c r="B60" s="20" t="s">
        <v>41</v>
      </c>
      <c r="C60" s="17">
        <v>69.099999999999994</v>
      </c>
      <c r="D60" s="19">
        <v>289.5</v>
      </c>
      <c r="E60" s="19">
        <v>17.5</v>
      </c>
      <c r="F60" s="19">
        <v>24.78</v>
      </c>
      <c r="G60" s="19">
        <v>37.380000000000003</v>
      </c>
      <c r="H60" s="10" t="s">
        <v>42</v>
      </c>
      <c r="I60" s="20" t="s">
        <v>43</v>
      </c>
      <c r="J60" s="17">
        <v>68.8</v>
      </c>
      <c r="K60" s="19">
        <v>297.83999999999997</v>
      </c>
      <c r="L60" s="19">
        <v>15.95</v>
      </c>
      <c r="M60" s="19">
        <v>12.94</v>
      </c>
      <c r="N60" s="19">
        <v>72.069999999999993</v>
      </c>
    </row>
    <row r="61" spans="1:14" ht="12.75" x14ac:dyDescent="0.2">
      <c r="A61" s="10">
        <v>200</v>
      </c>
      <c r="B61" s="20" t="s">
        <v>44</v>
      </c>
      <c r="C61" s="17">
        <v>12.74</v>
      </c>
      <c r="D61" s="19">
        <v>297.83999999999997</v>
      </c>
      <c r="E61" s="19">
        <v>15.95</v>
      </c>
      <c r="F61" s="19">
        <v>12.94</v>
      </c>
      <c r="G61" s="19">
        <v>72.069999999999993</v>
      </c>
      <c r="H61" s="10">
        <v>150</v>
      </c>
      <c r="I61" s="20" t="s">
        <v>45</v>
      </c>
      <c r="J61" s="17">
        <v>21.4</v>
      </c>
      <c r="K61" s="18">
        <v>90.48</v>
      </c>
      <c r="L61" s="19">
        <v>2.1800000000000002</v>
      </c>
      <c r="M61" s="19">
        <v>0.43</v>
      </c>
      <c r="N61" s="19">
        <v>19.27</v>
      </c>
    </row>
    <row r="62" spans="1:14" ht="12.75" x14ac:dyDescent="0.2">
      <c r="A62" s="10">
        <v>30</v>
      </c>
      <c r="B62" s="20" t="s">
        <v>22</v>
      </c>
      <c r="C62" s="17">
        <v>3</v>
      </c>
      <c r="D62" s="18">
        <v>76.5</v>
      </c>
      <c r="E62" s="19">
        <v>2.46</v>
      </c>
      <c r="F62" s="19">
        <v>0.64</v>
      </c>
      <c r="G62" s="19">
        <v>14.58</v>
      </c>
      <c r="H62" s="10">
        <v>200</v>
      </c>
      <c r="I62" s="20" t="s">
        <v>44</v>
      </c>
      <c r="J62" s="17">
        <v>12.74</v>
      </c>
      <c r="K62" s="18">
        <v>90.48</v>
      </c>
      <c r="L62" s="19">
        <v>2.1800000000000002</v>
      </c>
      <c r="M62" s="19">
        <v>0.43</v>
      </c>
      <c r="N62" s="19">
        <v>19.27</v>
      </c>
    </row>
    <row r="63" spans="1:14" ht="12.75" x14ac:dyDescent="0.2">
      <c r="A63" s="10"/>
      <c r="B63" s="20"/>
      <c r="C63" s="17"/>
      <c r="D63" s="18"/>
      <c r="E63" s="19"/>
      <c r="F63" s="19"/>
      <c r="G63" s="19"/>
      <c r="H63" s="10">
        <v>30</v>
      </c>
      <c r="I63" s="20" t="s">
        <v>23</v>
      </c>
      <c r="J63" s="17">
        <v>3</v>
      </c>
      <c r="K63" s="18">
        <v>90.48</v>
      </c>
      <c r="L63" s="19">
        <v>2.1800000000000002</v>
      </c>
      <c r="M63" s="19">
        <v>0.43</v>
      </c>
      <c r="N63" s="19">
        <v>19.27</v>
      </c>
    </row>
    <row r="64" spans="1:14" ht="12.75" x14ac:dyDescent="0.2">
      <c r="A64" s="10"/>
      <c r="B64" s="20"/>
      <c r="C64" s="17"/>
      <c r="D64" s="18"/>
      <c r="E64" s="19"/>
      <c r="F64" s="19"/>
      <c r="G64" s="19"/>
      <c r="H64" s="19">
        <v>30</v>
      </c>
      <c r="I64" s="20" t="s">
        <v>22</v>
      </c>
      <c r="J64" s="17">
        <v>3</v>
      </c>
      <c r="K64" s="18">
        <v>76.5</v>
      </c>
      <c r="L64" s="19">
        <v>2.46</v>
      </c>
      <c r="M64" s="19">
        <v>0.64</v>
      </c>
      <c r="N64" s="19">
        <v>14.58</v>
      </c>
    </row>
    <row r="65" spans="1:14" ht="14.25" x14ac:dyDescent="0.2">
      <c r="A65" s="10"/>
      <c r="B65" s="20"/>
      <c r="C65" s="23">
        <f>SUM(C59:C64)</f>
        <v>122.83999999999999</v>
      </c>
      <c r="D65" s="34">
        <f>SUM(D59:D64)</f>
        <v>696.83999999999992</v>
      </c>
      <c r="E65" s="34">
        <f>SUM(E59:E64)</f>
        <v>38.07</v>
      </c>
      <c r="F65" s="34">
        <f>SUM(F59:F64)</f>
        <v>38.42</v>
      </c>
      <c r="G65" s="34">
        <f>SUM(G59:G64)</f>
        <v>129.93</v>
      </c>
      <c r="H65" s="19"/>
      <c r="I65" s="20"/>
      <c r="J65" s="17"/>
      <c r="K65" s="20"/>
      <c r="L65" s="20"/>
      <c r="M65" s="10"/>
      <c r="N65" s="17"/>
    </row>
    <row r="66" spans="1:14" ht="15" x14ac:dyDescent="0.25">
      <c r="A66" s="41"/>
      <c r="B66" s="42" t="s">
        <v>25</v>
      </c>
      <c r="C66" s="13"/>
      <c r="D66" s="13"/>
      <c r="E66" s="13"/>
      <c r="F66" s="9"/>
      <c r="G66" s="26"/>
      <c r="H66" s="24"/>
      <c r="I66" s="25"/>
      <c r="J66" s="25"/>
      <c r="K66" s="25"/>
      <c r="L66" s="25"/>
      <c r="M66" s="10"/>
      <c r="N66" s="14"/>
    </row>
    <row r="67" spans="1:14" ht="15" x14ac:dyDescent="0.25">
      <c r="A67" s="10">
        <v>60</v>
      </c>
      <c r="B67" s="20" t="s">
        <v>40</v>
      </c>
      <c r="C67" s="17">
        <v>13.9</v>
      </c>
      <c r="D67" s="44">
        <v>281.3</v>
      </c>
      <c r="E67" s="45">
        <v>22.8</v>
      </c>
      <c r="F67" s="45">
        <v>22.38</v>
      </c>
      <c r="G67" s="45">
        <v>36.6</v>
      </c>
      <c r="H67" s="24"/>
      <c r="I67" s="25"/>
      <c r="J67" s="25"/>
      <c r="K67" s="25"/>
      <c r="L67" s="25"/>
      <c r="M67" s="9"/>
      <c r="N67" s="14"/>
    </row>
    <row r="68" spans="1:14" ht="15" x14ac:dyDescent="0.25">
      <c r="A68" s="10">
        <v>200</v>
      </c>
      <c r="B68" s="20" t="s">
        <v>46</v>
      </c>
      <c r="C68" s="17">
        <v>25.4</v>
      </c>
      <c r="D68" s="18">
        <v>437.1</v>
      </c>
      <c r="E68" s="19">
        <v>14.13</v>
      </c>
      <c r="F68" s="19">
        <v>12.94</v>
      </c>
      <c r="G68" s="19">
        <v>37.520000000000003</v>
      </c>
      <c r="H68" s="24"/>
      <c r="I68" s="25"/>
      <c r="J68" s="25"/>
      <c r="K68" s="25"/>
      <c r="L68" s="25"/>
      <c r="M68" s="9"/>
      <c r="N68" s="14"/>
    </row>
    <row r="69" spans="1:14" ht="15" x14ac:dyDescent="0.25">
      <c r="A69" s="10" t="s">
        <v>42</v>
      </c>
      <c r="B69" s="20" t="s">
        <v>43</v>
      </c>
      <c r="C69" s="17">
        <v>68.8</v>
      </c>
      <c r="D69" s="18">
        <v>90.48</v>
      </c>
      <c r="E69" s="19">
        <v>2.1800000000000002</v>
      </c>
      <c r="F69" s="19">
        <v>0.43</v>
      </c>
      <c r="G69" s="19">
        <v>19.27</v>
      </c>
      <c r="H69" s="24"/>
      <c r="I69" s="25"/>
      <c r="J69" s="25"/>
      <c r="K69" s="25"/>
      <c r="L69" s="25"/>
      <c r="M69" s="9"/>
      <c r="N69" s="14"/>
    </row>
    <row r="70" spans="1:14" ht="15" x14ac:dyDescent="0.25">
      <c r="A70" s="10">
        <v>150</v>
      </c>
      <c r="B70" s="20" t="s">
        <v>45</v>
      </c>
      <c r="C70" s="17">
        <v>21.4</v>
      </c>
      <c r="D70" s="19">
        <v>96.23</v>
      </c>
      <c r="E70" s="19">
        <v>0.46</v>
      </c>
      <c r="F70" s="19">
        <v>0</v>
      </c>
      <c r="G70" s="19">
        <v>27.26</v>
      </c>
      <c r="H70" s="24"/>
      <c r="I70" s="25"/>
      <c r="J70" s="25"/>
      <c r="K70" s="25"/>
      <c r="L70" s="25"/>
      <c r="M70" s="9"/>
      <c r="N70" s="14"/>
    </row>
    <row r="71" spans="1:14" ht="15" x14ac:dyDescent="0.25">
      <c r="A71" s="10">
        <v>200</v>
      </c>
      <c r="B71" s="20" t="s">
        <v>47</v>
      </c>
      <c r="C71" s="17">
        <v>4.5</v>
      </c>
      <c r="D71" s="18">
        <v>90.48</v>
      </c>
      <c r="E71" s="19">
        <v>2.1800000000000002</v>
      </c>
      <c r="F71" s="19">
        <v>0.43</v>
      </c>
      <c r="G71" s="19">
        <v>19.27</v>
      </c>
      <c r="H71" s="27"/>
      <c r="I71" s="25"/>
      <c r="J71" s="25"/>
      <c r="K71" s="25"/>
      <c r="L71" s="25"/>
      <c r="M71" s="9"/>
      <c r="N71" s="14"/>
    </row>
    <row r="72" spans="1:14" ht="15" x14ac:dyDescent="0.25">
      <c r="A72" s="10">
        <v>30</v>
      </c>
      <c r="B72" s="20" t="s">
        <v>23</v>
      </c>
      <c r="C72" s="17">
        <v>3</v>
      </c>
      <c r="D72" s="18">
        <v>76.5</v>
      </c>
      <c r="E72" s="19">
        <v>2.46</v>
      </c>
      <c r="F72" s="19">
        <v>0.64</v>
      </c>
      <c r="G72" s="19">
        <v>14.58</v>
      </c>
      <c r="H72" s="27"/>
      <c r="I72" s="28"/>
      <c r="J72" s="28"/>
      <c r="K72" s="28"/>
      <c r="L72" s="28"/>
      <c r="M72" s="9"/>
      <c r="N72" s="9"/>
    </row>
    <row r="73" spans="1:14" ht="15" x14ac:dyDescent="0.25">
      <c r="A73" s="30">
        <v>30</v>
      </c>
      <c r="B73" s="20" t="s">
        <v>22</v>
      </c>
      <c r="C73" s="17">
        <v>3</v>
      </c>
      <c r="D73" s="18"/>
      <c r="E73" s="19"/>
      <c r="F73" s="19"/>
      <c r="G73" s="19"/>
      <c r="H73" s="27"/>
      <c r="I73" s="28"/>
      <c r="J73" s="28"/>
      <c r="K73" s="28"/>
      <c r="L73" s="28"/>
      <c r="M73" s="9"/>
      <c r="N73" s="9"/>
    </row>
    <row r="74" spans="1:14" ht="15" x14ac:dyDescent="0.2">
      <c r="A74" s="21"/>
      <c r="B74" s="22" t="s">
        <v>27</v>
      </c>
      <c r="C74" s="23">
        <f>SUM(C67:C73)</f>
        <v>140</v>
      </c>
      <c r="D74" s="34">
        <f>SUM(D67:D72)</f>
        <v>1072.0900000000001</v>
      </c>
      <c r="E74" s="34">
        <f>SUM(E67:E72)</f>
        <v>44.21</v>
      </c>
      <c r="F74" s="34">
        <f>SUM(F67:F72)</f>
        <v>36.82</v>
      </c>
      <c r="G74" s="34">
        <f>SUM(G67:G72)</f>
        <v>154.50000000000003</v>
      </c>
      <c r="H74" s="24"/>
      <c r="I74" s="33" t="s">
        <v>27</v>
      </c>
      <c r="J74" s="34">
        <f>SUM(J59:J72)</f>
        <v>122.83999999999999</v>
      </c>
      <c r="K74" s="34">
        <f>SUM(K59:K72)</f>
        <v>678.78</v>
      </c>
      <c r="L74" s="34">
        <f>SUM(L59:L72)</f>
        <v>27.11</v>
      </c>
      <c r="M74" s="34">
        <f>SUM(M59:M72)</f>
        <v>14.93</v>
      </c>
      <c r="N74" s="34">
        <f>SUM(N59:N72)</f>
        <v>150.36000000000001</v>
      </c>
    </row>
    <row r="75" spans="1:14" ht="14.25" x14ac:dyDescent="0.2">
      <c r="A75" s="32"/>
      <c r="B75" s="35" t="s">
        <v>28</v>
      </c>
      <c r="C75" s="34">
        <f>C74+C65</f>
        <v>262.83999999999997</v>
      </c>
      <c r="D75" s="34">
        <f>D74+D65</f>
        <v>1768.93</v>
      </c>
      <c r="E75" s="34">
        <f>E74+E65</f>
        <v>82.28</v>
      </c>
      <c r="F75" s="34">
        <f>F74+F65</f>
        <v>75.240000000000009</v>
      </c>
      <c r="G75" s="34">
        <f>G74+G65</f>
        <v>284.43000000000006</v>
      </c>
      <c r="H75" s="32"/>
      <c r="I75" s="35" t="s">
        <v>28</v>
      </c>
      <c r="J75" s="34">
        <f>J74+0</f>
        <v>122.83999999999999</v>
      </c>
      <c r="K75" s="34">
        <f>K74+0</f>
        <v>678.78</v>
      </c>
      <c r="L75" s="34">
        <f>L74+0</f>
        <v>27.11</v>
      </c>
      <c r="M75" s="34">
        <f>M74+0</f>
        <v>14.93</v>
      </c>
      <c r="N75" s="34">
        <f>N74+0</f>
        <v>150.36000000000001</v>
      </c>
    </row>
    <row r="76" spans="1:14" ht="19.5" x14ac:dyDescent="0.35">
      <c r="A76" s="36"/>
      <c r="B76" s="37"/>
      <c r="C76" s="37"/>
      <c r="D76" s="37"/>
      <c r="E76" s="37"/>
      <c r="F76" s="61" t="s">
        <v>29</v>
      </c>
      <c r="G76" s="61"/>
      <c r="H76" s="2"/>
      <c r="I76" s="2"/>
      <c r="J76" s="2"/>
      <c r="K76" s="2"/>
      <c r="L76" s="2"/>
      <c r="M76" s="61" t="s">
        <v>30</v>
      </c>
      <c r="N76" s="61"/>
    </row>
    <row r="77" spans="1:14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5" x14ac:dyDescent="0.25">
      <c r="A78" s="3" t="s">
        <v>31</v>
      </c>
      <c r="B78" s="3"/>
      <c r="C78" s="3"/>
      <c r="D78" s="3"/>
      <c r="E78" s="3"/>
      <c r="F78" s="3"/>
      <c r="G78" s="3"/>
      <c r="H78" s="3" t="s">
        <v>31</v>
      </c>
      <c r="I78" s="3"/>
      <c r="J78" s="3"/>
      <c r="K78" s="3"/>
      <c r="L78" s="3"/>
      <c r="M78" s="3"/>
      <c r="N78" s="3"/>
    </row>
    <row r="79" spans="1:14" ht="15" x14ac:dyDescent="0.25">
      <c r="A79" s="38"/>
      <c r="B79" s="38"/>
      <c r="C79" s="38"/>
      <c r="D79" s="38"/>
      <c r="E79" s="38"/>
      <c r="F79" s="38"/>
      <c r="G79" s="38"/>
      <c r="H79" s="3"/>
      <c r="I79" s="3"/>
      <c r="J79" s="3"/>
      <c r="K79" s="3"/>
      <c r="L79" s="3"/>
      <c r="M79" s="3"/>
      <c r="N79" s="3"/>
    </row>
    <row r="80" spans="1:14" ht="15" x14ac:dyDescent="0.25">
      <c r="A80" s="38"/>
      <c r="B80" s="38"/>
      <c r="C80" s="38"/>
      <c r="D80" s="38"/>
      <c r="E80" s="38"/>
      <c r="F80" s="38"/>
      <c r="G80" s="38"/>
      <c r="H80" s="3"/>
      <c r="I80" s="3"/>
      <c r="J80" s="3"/>
      <c r="K80" s="3"/>
      <c r="L80" s="3"/>
      <c r="M80" s="39"/>
      <c r="N80" s="39"/>
    </row>
    <row r="81" spans="1:14" ht="15.75" x14ac:dyDescent="0.25">
      <c r="A81" s="1" t="s">
        <v>0</v>
      </c>
      <c r="B81" s="2"/>
      <c r="C81" s="2"/>
      <c r="D81" s="2"/>
      <c r="E81" s="2"/>
      <c r="F81" s="39"/>
      <c r="G81" s="39"/>
      <c r="H81" s="1" t="s">
        <v>0</v>
      </c>
      <c r="I81" s="2"/>
      <c r="J81" s="2"/>
      <c r="K81" s="2"/>
      <c r="L81" s="2"/>
      <c r="M81" s="39"/>
      <c r="N81" s="39"/>
    </row>
    <row r="82" spans="1:14" ht="15" x14ac:dyDescent="0.25">
      <c r="A82" s="4" t="s">
        <v>32</v>
      </c>
      <c r="B82" s="4"/>
      <c r="C82" s="4"/>
      <c r="D82" s="4"/>
      <c r="E82" s="4"/>
      <c r="F82" s="39"/>
      <c r="G82" s="39"/>
      <c r="H82" s="4" t="s">
        <v>33</v>
      </c>
      <c r="I82" s="4"/>
      <c r="J82" s="4"/>
      <c r="K82" s="4"/>
      <c r="L82" s="4"/>
      <c r="M82" s="39"/>
      <c r="N82" s="39"/>
    </row>
    <row r="83" spans="1:14" ht="18.75" x14ac:dyDescent="0.3">
      <c r="A83" s="2"/>
      <c r="B83" s="6" t="s">
        <v>3</v>
      </c>
      <c r="C83" s="6"/>
      <c r="D83" s="6"/>
      <c r="E83" s="6"/>
      <c r="F83" s="2"/>
      <c r="G83" s="2"/>
      <c r="H83" s="2"/>
      <c r="I83" s="6" t="s">
        <v>3</v>
      </c>
      <c r="J83" s="6"/>
      <c r="K83" s="2"/>
      <c r="L83" s="2"/>
      <c r="M83" s="39"/>
      <c r="N83" s="39"/>
    </row>
    <row r="84" spans="1:14" ht="18.75" x14ac:dyDescent="0.3">
      <c r="A84" s="4"/>
      <c r="B84" s="7" t="s">
        <v>37</v>
      </c>
      <c r="C84" s="7"/>
      <c r="D84" s="6"/>
      <c r="E84" s="6"/>
      <c r="F84" s="4"/>
      <c r="G84" s="4"/>
      <c r="H84" s="4"/>
      <c r="I84" s="7" t="s">
        <v>37</v>
      </c>
      <c r="J84" s="7"/>
      <c r="K84" s="4"/>
      <c r="L84" s="4"/>
      <c r="M84" s="39"/>
      <c r="N84" s="39"/>
    </row>
    <row r="85" spans="1:14" ht="15" x14ac:dyDescent="0.25">
      <c r="A85" s="8" t="s">
        <v>5</v>
      </c>
      <c r="B85" s="8" t="s">
        <v>6</v>
      </c>
      <c r="C85" s="9" t="s">
        <v>7</v>
      </c>
      <c r="D85" s="10" t="s">
        <v>8</v>
      </c>
      <c r="E85" s="10" t="s">
        <v>9</v>
      </c>
      <c r="F85" s="10" t="s">
        <v>10</v>
      </c>
      <c r="G85" s="10" t="s">
        <v>11</v>
      </c>
      <c r="H85" s="8" t="s">
        <v>5</v>
      </c>
      <c r="I85" s="8" t="s">
        <v>6</v>
      </c>
      <c r="J85" s="9" t="s">
        <v>7</v>
      </c>
      <c r="K85" s="10" t="s">
        <v>8</v>
      </c>
      <c r="L85" s="10" t="s">
        <v>9</v>
      </c>
      <c r="M85" s="10" t="s">
        <v>10</v>
      </c>
      <c r="N85" s="10" t="s">
        <v>11</v>
      </c>
    </row>
    <row r="86" spans="1:14" ht="15" x14ac:dyDescent="0.25">
      <c r="A86" s="11"/>
      <c r="B86" s="12" t="s">
        <v>12</v>
      </c>
      <c r="C86" s="12"/>
      <c r="D86" s="13"/>
      <c r="E86" s="13"/>
      <c r="F86" s="9"/>
      <c r="G86" s="14"/>
      <c r="H86" s="24"/>
      <c r="I86" s="13" t="s">
        <v>25</v>
      </c>
      <c r="J86" s="13"/>
      <c r="K86" s="9"/>
      <c r="L86" s="14"/>
      <c r="M86" s="39"/>
      <c r="N86" s="40"/>
    </row>
    <row r="87" spans="1:14" ht="12.75" x14ac:dyDescent="0.2">
      <c r="A87" s="10" t="s">
        <v>38</v>
      </c>
      <c r="B87" s="20" t="s">
        <v>39</v>
      </c>
      <c r="C87" s="17">
        <v>38</v>
      </c>
      <c r="D87" s="19">
        <v>82.4</v>
      </c>
      <c r="E87" s="19">
        <v>0.4</v>
      </c>
      <c r="F87" s="19">
        <v>0.3</v>
      </c>
      <c r="G87" s="19">
        <v>2.44</v>
      </c>
      <c r="H87" s="10">
        <v>60</v>
      </c>
      <c r="I87" s="20" t="s">
        <v>40</v>
      </c>
      <c r="J87" s="17">
        <v>13.9</v>
      </c>
      <c r="K87" s="19">
        <v>33</v>
      </c>
      <c r="L87" s="19">
        <v>2.16</v>
      </c>
      <c r="M87" s="19">
        <v>0.06</v>
      </c>
      <c r="N87" s="19">
        <v>5.9</v>
      </c>
    </row>
    <row r="88" spans="1:14" ht="12.75" x14ac:dyDescent="0.2">
      <c r="A88" s="10">
        <v>210</v>
      </c>
      <c r="B88" s="20" t="s">
        <v>48</v>
      </c>
      <c r="C88" s="17">
        <v>70.66</v>
      </c>
      <c r="D88" s="46">
        <v>565</v>
      </c>
      <c r="E88" s="46">
        <v>28.4</v>
      </c>
      <c r="F88" s="46">
        <v>27.2</v>
      </c>
      <c r="G88" s="46">
        <v>117.2</v>
      </c>
      <c r="H88" s="10" t="s">
        <v>34</v>
      </c>
      <c r="I88" s="20" t="s">
        <v>46</v>
      </c>
      <c r="J88" s="17">
        <v>27.1</v>
      </c>
      <c r="K88" s="45">
        <v>377.56</v>
      </c>
      <c r="L88" s="45">
        <v>27.36</v>
      </c>
      <c r="M88" s="45">
        <v>50.86</v>
      </c>
      <c r="N88" s="45">
        <v>91.9</v>
      </c>
    </row>
    <row r="89" spans="1:14" ht="12.75" x14ac:dyDescent="0.2">
      <c r="A89" s="10">
        <v>200</v>
      </c>
      <c r="B89" s="20" t="s">
        <v>44</v>
      </c>
      <c r="C89" s="17">
        <v>12.74</v>
      </c>
      <c r="D89" s="19">
        <v>96.23</v>
      </c>
      <c r="E89" s="19">
        <v>0.46</v>
      </c>
      <c r="F89" s="19">
        <v>0</v>
      </c>
      <c r="G89" s="19">
        <v>27.26</v>
      </c>
      <c r="H89" s="10" t="s">
        <v>49</v>
      </c>
      <c r="I89" s="20" t="s">
        <v>43</v>
      </c>
      <c r="J89" s="17">
        <v>69.900000000000006</v>
      </c>
      <c r="K89" s="19">
        <v>486</v>
      </c>
      <c r="L89" s="19">
        <v>29.3</v>
      </c>
      <c r="M89" s="19">
        <v>33.04</v>
      </c>
      <c r="N89" s="19">
        <v>49.84</v>
      </c>
    </row>
    <row r="90" spans="1:14" ht="12.75" x14ac:dyDescent="0.2">
      <c r="A90" s="10">
        <v>30</v>
      </c>
      <c r="B90" s="20" t="s">
        <v>23</v>
      </c>
      <c r="C90" s="17">
        <v>3</v>
      </c>
      <c r="D90" s="18">
        <v>90.48</v>
      </c>
      <c r="E90" s="19">
        <v>2.1800000000000002</v>
      </c>
      <c r="F90" s="19">
        <v>0.43</v>
      </c>
      <c r="G90" s="19">
        <v>19.27</v>
      </c>
      <c r="H90" s="10">
        <v>180</v>
      </c>
      <c r="I90" s="20" t="s">
        <v>45</v>
      </c>
      <c r="J90" s="17">
        <v>25.6</v>
      </c>
      <c r="K90" s="19">
        <v>321.41000000000003</v>
      </c>
      <c r="L90" s="19">
        <v>19.14</v>
      </c>
      <c r="M90" s="19">
        <v>15.53</v>
      </c>
      <c r="N90" s="19">
        <v>86.48</v>
      </c>
    </row>
    <row r="91" spans="1:14" ht="12.75" x14ac:dyDescent="0.2">
      <c r="A91" s="10">
        <v>30</v>
      </c>
      <c r="B91" s="20" t="s">
        <v>22</v>
      </c>
      <c r="C91" s="17">
        <v>3</v>
      </c>
      <c r="D91" s="18">
        <v>76.5</v>
      </c>
      <c r="E91" s="19">
        <v>2.46</v>
      </c>
      <c r="F91" s="19">
        <v>0.64</v>
      </c>
      <c r="G91" s="19">
        <v>14.58</v>
      </c>
      <c r="H91" s="10">
        <v>200</v>
      </c>
      <c r="I91" s="20" t="s">
        <v>47</v>
      </c>
      <c r="J91" s="17">
        <v>4.5</v>
      </c>
      <c r="K91" s="19">
        <v>246</v>
      </c>
      <c r="L91" s="19">
        <v>1</v>
      </c>
      <c r="M91" s="19">
        <v>0</v>
      </c>
      <c r="N91" s="19">
        <v>39.200000000000003</v>
      </c>
    </row>
    <row r="92" spans="1:14" ht="14.25" x14ac:dyDescent="0.2">
      <c r="A92" s="30"/>
      <c r="B92" s="47"/>
      <c r="C92" s="23">
        <f>SUM(C87:C91)</f>
        <v>127.39999999999999</v>
      </c>
      <c r="D92" s="34">
        <f>SUM(D87:D91)</f>
        <v>910.61</v>
      </c>
      <c r="E92" s="34">
        <f>SUM(E87:E91)</f>
        <v>33.9</v>
      </c>
      <c r="F92" s="34">
        <f>SUM(F87:F91)</f>
        <v>28.57</v>
      </c>
      <c r="G92" s="34">
        <f>SUM(G87:G91)</f>
        <v>180.75000000000003</v>
      </c>
      <c r="H92" s="10">
        <v>30</v>
      </c>
      <c r="I92" s="20" t="s">
        <v>23</v>
      </c>
      <c r="J92" s="17">
        <v>3</v>
      </c>
      <c r="K92" s="18">
        <v>90.48</v>
      </c>
      <c r="L92" s="19">
        <v>2.1800000000000002</v>
      </c>
      <c r="M92" s="19">
        <v>0.43</v>
      </c>
      <c r="N92" s="19">
        <v>19.27</v>
      </c>
    </row>
    <row r="93" spans="1:14" ht="15" x14ac:dyDescent="0.25">
      <c r="A93" s="41"/>
      <c r="B93" s="43" t="s">
        <v>25</v>
      </c>
      <c r="C93" s="43"/>
      <c r="D93" s="13"/>
      <c r="E93" s="13"/>
      <c r="F93" s="9"/>
      <c r="G93" s="26"/>
      <c r="H93" s="10">
        <v>30</v>
      </c>
      <c r="I93" s="20" t="s">
        <v>22</v>
      </c>
      <c r="J93" s="17">
        <v>3</v>
      </c>
      <c r="K93" s="18">
        <v>76.5</v>
      </c>
      <c r="L93" s="19">
        <v>2.46</v>
      </c>
      <c r="M93" s="19">
        <v>0.64</v>
      </c>
      <c r="N93" s="19">
        <v>14.58</v>
      </c>
    </row>
    <row r="94" spans="1:14" ht="15" x14ac:dyDescent="0.25">
      <c r="A94" s="10">
        <v>60</v>
      </c>
      <c r="B94" s="20" t="s">
        <v>40</v>
      </c>
      <c r="C94" s="17">
        <v>13.9</v>
      </c>
      <c r="D94" s="19">
        <v>33</v>
      </c>
      <c r="E94" s="19">
        <v>2.16</v>
      </c>
      <c r="F94" s="19">
        <v>0.06</v>
      </c>
      <c r="G94" s="19">
        <v>5.9</v>
      </c>
      <c r="H94" s="24"/>
      <c r="I94" s="25"/>
      <c r="J94" s="25"/>
      <c r="K94" s="9"/>
      <c r="L94" s="14"/>
      <c r="M94" s="40"/>
      <c r="N94" s="40"/>
    </row>
    <row r="95" spans="1:14" ht="15" x14ac:dyDescent="0.25">
      <c r="A95" s="10" t="s">
        <v>34</v>
      </c>
      <c r="B95" s="20" t="s">
        <v>46</v>
      </c>
      <c r="C95" s="17">
        <v>27.1</v>
      </c>
      <c r="D95" s="45">
        <v>377.56</v>
      </c>
      <c r="E95" s="45">
        <v>27.36</v>
      </c>
      <c r="F95" s="45">
        <v>50.86</v>
      </c>
      <c r="G95" s="45">
        <v>91.9</v>
      </c>
      <c r="H95" s="24"/>
      <c r="I95" s="25"/>
      <c r="J95" s="25"/>
      <c r="K95" s="9"/>
      <c r="L95" s="14"/>
      <c r="M95" s="40"/>
      <c r="N95" s="40"/>
    </row>
    <row r="96" spans="1:14" ht="15" x14ac:dyDescent="0.25">
      <c r="A96" s="10" t="s">
        <v>49</v>
      </c>
      <c r="B96" s="20" t="s">
        <v>43</v>
      </c>
      <c r="C96" s="17">
        <v>69.900000000000006</v>
      </c>
      <c r="D96" s="19">
        <v>486</v>
      </c>
      <c r="E96" s="19">
        <v>29.3</v>
      </c>
      <c r="F96" s="19">
        <v>33.04</v>
      </c>
      <c r="G96" s="19">
        <v>49.84</v>
      </c>
      <c r="H96" s="24"/>
      <c r="I96" s="25"/>
      <c r="J96" s="25"/>
      <c r="K96" s="9"/>
      <c r="L96" s="14"/>
      <c r="M96" s="40"/>
      <c r="N96" s="40"/>
    </row>
    <row r="97" spans="1:14" ht="15" x14ac:dyDescent="0.25">
      <c r="A97" s="10">
        <v>180</v>
      </c>
      <c r="B97" s="20" t="s">
        <v>45</v>
      </c>
      <c r="C97" s="17">
        <v>25.6</v>
      </c>
      <c r="D97" s="19">
        <v>321.41000000000003</v>
      </c>
      <c r="E97" s="19">
        <v>19.14</v>
      </c>
      <c r="F97" s="19">
        <v>15.53</v>
      </c>
      <c r="G97" s="19">
        <v>86.48</v>
      </c>
      <c r="H97" s="24"/>
      <c r="I97" s="25"/>
      <c r="J97" s="25"/>
      <c r="K97" s="9"/>
      <c r="L97" s="14"/>
      <c r="M97" s="40"/>
      <c r="N97" s="40"/>
    </row>
    <row r="98" spans="1:14" ht="15" x14ac:dyDescent="0.25">
      <c r="A98" s="10">
        <v>200</v>
      </c>
      <c r="B98" s="20" t="s">
        <v>47</v>
      </c>
      <c r="C98" s="17">
        <v>4.5</v>
      </c>
      <c r="D98" s="19">
        <v>246</v>
      </c>
      <c r="E98" s="19">
        <v>1</v>
      </c>
      <c r="F98" s="19">
        <v>0</v>
      </c>
      <c r="G98" s="19">
        <v>39.200000000000003</v>
      </c>
      <c r="H98" s="27"/>
      <c r="I98" s="25"/>
      <c r="J98" s="25"/>
      <c r="K98" s="9"/>
      <c r="L98" s="14"/>
      <c r="M98" s="40"/>
      <c r="N98" s="40"/>
    </row>
    <row r="99" spans="1:14" ht="15" x14ac:dyDescent="0.25">
      <c r="A99" s="10">
        <v>30</v>
      </c>
      <c r="B99" s="20" t="s">
        <v>23</v>
      </c>
      <c r="C99" s="17">
        <v>3</v>
      </c>
      <c r="D99" s="18">
        <v>90.48</v>
      </c>
      <c r="E99" s="19">
        <v>2.1800000000000002</v>
      </c>
      <c r="F99" s="19">
        <v>0.43</v>
      </c>
      <c r="G99" s="19">
        <v>19.27</v>
      </c>
      <c r="H99" s="27"/>
      <c r="I99" s="28"/>
      <c r="J99" s="28"/>
      <c r="K99" s="9"/>
      <c r="L99" s="9"/>
      <c r="M99" s="40"/>
      <c r="N99" s="40"/>
    </row>
    <row r="100" spans="1:14" ht="15" x14ac:dyDescent="0.25">
      <c r="A100" s="10">
        <v>30</v>
      </c>
      <c r="B100" s="20" t="s">
        <v>22</v>
      </c>
      <c r="C100" s="17">
        <v>3</v>
      </c>
      <c r="D100" s="18">
        <v>76.5</v>
      </c>
      <c r="E100" s="19">
        <v>2.46</v>
      </c>
      <c r="F100" s="19">
        <v>0.64</v>
      </c>
      <c r="G100" s="19">
        <v>14.58</v>
      </c>
      <c r="H100" s="27"/>
      <c r="I100" s="32"/>
      <c r="J100" s="32"/>
      <c r="K100" s="9"/>
      <c r="L100" s="9"/>
      <c r="M100" s="40"/>
      <c r="N100" s="40"/>
    </row>
    <row r="101" spans="1:14" ht="15" x14ac:dyDescent="0.2">
      <c r="A101" s="21"/>
      <c r="B101" s="22" t="s">
        <v>27</v>
      </c>
      <c r="C101" s="23">
        <f>SUM(C94:C100)</f>
        <v>147</v>
      </c>
      <c r="D101" s="34">
        <f>SUM(D94:D100)</f>
        <v>1630.95</v>
      </c>
      <c r="E101" s="34">
        <f>SUM(E94:E100)</f>
        <v>83.600000000000009</v>
      </c>
      <c r="F101" s="34">
        <f>SUM(F94:F100)</f>
        <v>100.56000000000002</v>
      </c>
      <c r="G101" s="34">
        <f>SUM(G94:G100)</f>
        <v>307.16999999999996</v>
      </c>
      <c r="H101" s="24"/>
      <c r="I101" s="33" t="s">
        <v>27</v>
      </c>
      <c r="J101" s="34">
        <f>SUM(J87:J100)</f>
        <v>147</v>
      </c>
      <c r="K101" s="34">
        <f>SUM(K87:K93)</f>
        <v>1630.95</v>
      </c>
      <c r="L101" s="34">
        <f>SUM(L87:L93)</f>
        <v>83.600000000000009</v>
      </c>
      <c r="M101" s="34">
        <f>SUM(M87:M93)</f>
        <v>100.56000000000002</v>
      </c>
      <c r="N101" s="34">
        <f>SUM(N87:N93)</f>
        <v>307.16999999999996</v>
      </c>
    </row>
    <row r="102" spans="1:14" ht="14.25" x14ac:dyDescent="0.2">
      <c r="A102" s="32"/>
      <c r="B102" s="35" t="s">
        <v>28</v>
      </c>
      <c r="C102" s="34">
        <f>C101+C92</f>
        <v>274.39999999999998</v>
      </c>
      <c r="D102" s="34">
        <f>D101+D92</f>
        <v>2541.56</v>
      </c>
      <c r="E102" s="34">
        <f>E101+E92</f>
        <v>117.5</v>
      </c>
      <c r="F102" s="34">
        <f>F101+F92</f>
        <v>129.13000000000002</v>
      </c>
      <c r="G102" s="34">
        <f>G101+G92</f>
        <v>487.91999999999996</v>
      </c>
      <c r="H102" s="32"/>
      <c r="I102" s="35" t="s">
        <v>28</v>
      </c>
      <c r="J102" s="34">
        <f>J101+0</f>
        <v>147</v>
      </c>
      <c r="K102" s="34">
        <f>K101+0</f>
        <v>1630.95</v>
      </c>
      <c r="L102" s="34">
        <f>L101+0</f>
        <v>83.600000000000009</v>
      </c>
      <c r="M102" s="34">
        <f t="shared" ref="M102:N102" si="4">M101+0</f>
        <v>100.56000000000002</v>
      </c>
      <c r="N102" s="34">
        <f t="shared" si="4"/>
        <v>307.16999999999996</v>
      </c>
    </row>
    <row r="103" spans="1:14" ht="19.5" x14ac:dyDescent="0.35">
      <c r="A103" s="36"/>
      <c r="B103" s="37"/>
      <c r="C103" s="37"/>
      <c r="D103" s="37"/>
      <c r="E103" s="37"/>
      <c r="F103" s="61" t="s">
        <v>35</v>
      </c>
      <c r="G103" s="61"/>
      <c r="H103" s="2"/>
      <c r="I103" s="2"/>
      <c r="J103" s="2"/>
      <c r="K103" s="2"/>
      <c r="L103" s="2"/>
      <c r="M103" s="61" t="s">
        <v>36</v>
      </c>
      <c r="N103" s="61"/>
    </row>
    <row r="104" spans="1:14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39"/>
      <c r="N104" s="39"/>
    </row>
    <row r="105" spans="1:14" ht="15" x14ac:dyDescent="0.25">
      <c r="A105" s="3" t="s">
        <v>31</v>
      </c>
      <c r="B105" s="3"/>
      <c r="C105" s="3"/>
      <c r="D105" s="3"/>
      <c r="E105" s="3"/>
      <c r="F105" s="3"/>
      <c r="G105" s="3"/>
      <c r="H105" s="3" t="s">
        <v>31</v>
      </c>
      <c r="I105" s="3"/>
      <c r="J105" s="3"/>
      <c r="K105" s="3"/>
      <c r="L105" s="3"/>
      <c r="M105" s="39"/>
      <c r="N105" s="39"/>
    </row>
    <row r="106" spans="1:14" ht="15.75" x14ac:dyDescent="0.25">
      <c r="A106" s="1" t="s">
        <v>0</v>
      </c>
      <c r="B106" s="2"/>
      <c r="C106" s="2"/>
      <c r="D106" s="2"/>
      <c r="E106" s="2"/>
      <c r="F106" s="2"/>
      <c r="G106" s="2"/>
      <c r="H106" s="1" t="s">
        <v>0</v>
      </c>
      <c r="I106" s="2"/>
      <c r="J106" s="2"/>
      <c r="K106" s="2"/>
      <c r="L106" s="2"/>
      <c r="M106" s="3"/>
      <c r="N106" s="3"/>
    </row>
    <row r="107" spans="1:14" ht="15" x14ac:dyDescent="0.25">
      <c r="A107" s="4" t="s">
        <v>1</v>
      </c>
      <c r="B107" s="4"/>
      <c r="C107" s="4"/>
      <c r="D107" s="4"/>
      <c r="E107" s="4"/>
      <c r="F107" s="4"/>
      <c r="G107" s="4"/>
      <c r="H107" s="5" t="s">
        <v>2</v>
      </c>
      <c r="I107" s="2"/>
      <c r="J107" s="2"/>
      <c r="K107" s="2"/>
      <c r="L107" s="2"/>
      <c r="M107" s="2"/>
      <c r="N107" s="2"/>
    </row>
    <row r="108" spans="1:14" ht="18.75" x14ac:dyDescent="0.3">
      <c r="A108" s="2"/>
      <c r="B108" s="6" t="s">
        <v>3</v>
      </c>
      <c r="C108" s="6"/>
      <c r="D108" s="6"/>
      <c r="E108" s="6"/>
      <c r="F108" s="2"/>
      <c r="G108" s="2"/>
      <c r="H108" s="2"/>
      <c r="I108" s="6" t="s">
        <v>3</v>
      </c>
      <c r="J108" s="6"/>
      <c r="K108" s="6"/>
      <c r="L108" s="6"/>
      <c r="M108" s="2"/>
      <c r="N108" s="2"/>
    </row>
    <row r="109" spans="1:14" ht="18.75" x14ac:dyDescent="0.3">
      <c r="A109" s="4"/>
      <c r="B109" s="7" t="s">
        <v>50</v>
      </c>
      <c r="C109" s="7"/>
      <c r="D109" s="6"/>
      <c r="E109" s="6"/>
      <c r="F109" s="4"/>
      <c r="G109" s="4"/>
      <c r="H109" s="4"/>
      <c r="I109" s="7" t="s">
        <v>50</v>
      </c>
      <c r="J109" s="7"/>
      <c r="K109" s="6"/>
      <c r="L109" s="6"/>
      <c r="M109" s="4"/>
      <c r="N109" s="4"/>
    </row>
    <row r="110" spans="1:14" ht="15" x14ac:dyDescent="0.25">
      <c r="A110" s="8" t="s">
        <v>5</v>
      </c>
      <c r="B110" s="8" t="s">
        <v>6</v>
      </c>
      <c r="C110" s="9" t="s">
        <v>7</v>
      </c>
      <c r="D110" s="10" t="s">
        <v>8</v>
      </c>
      <c r="E110" s="10" t="s">
        <v>9</v>
      </c>
      <c r="F110" s="10" t="s">
        <v>10</v>
      </c>
      <c r="G110" s="10" t="s">
        <v>11</v>
      </c>
      <c r="H110" s="8" t="s">
        <v>5</v>
      </c>
      <c r="I110" s="8" t="s">
        <v>6</v>
      </c>
      <c r="J110" s="9" t="s">
        <v>7</v>
      </c>
      <c r="K110" s="10" t="s">
        <v>8</v>
      </c>
      <c r="L110" s="10" t="s">
        <v>9</v>
      </c>
      <c r="M110" s="10" t="s">
        <v>10</v>
      </c>
      <c r="N110" s="10" t="s">
        <v>11</v>
      </c>
    </row>
    <row r="111" spans="1:14" ht="15" x14ac:dyDescent="0.25">
      <c r="A111" s="11"/>
      <c r="B111" s="12" t="s">
        <v>12</v>
      </c>
      <c r="C111" s="12"/>
      <c r="D111" s="13"/>
      <c r="E111" s="13"/>
      <c r="F111" s="9"/>
      <c r="G111" s="14"/>
      <c r="H111" s="11"/>
      <c r="I111" s="12" t="s">
        <v>12</v>
      </c>
      <c r="J111" s="12"/>
      <c r="K111" s="13"/>
      <c r="L111" s="13"/>
      <c r="M111" s="9"/>
      <c r="N111" s="14"/>
    </row>
    <row r="112" spans="1:14" ht="12.75" x14ac:dyDescent="0.2">
      <c r="A112" s="10">
        <v>30</v>
      </c>
      <c r="B112" s="16" t="s">
        <v>51</v>
      </c>
      <c r="C112" s="17">
        <v>42</v>
      </c>
      <c r="D112" s="19">
        <v>89.4</v>
      </c>
      <c r="E112" s="19">
        <v>6</v>
      </c>
      <c r="F112" s="19">
        <v>8.5</v>
      </c>
      <c r="G112" s="19">
        <v>8.3000000000000007</v>
      </c>
      <c r="H112" s="10">
        <v>60</v>
      </c>
      <c r="I112" s="20" t="s">
        <v>52</v>
      </c>
      <c r="J112" s="17">
        <v>11.7</v>
      </c>
      <c r="K112" s="46">
        <v>58.2</v>
      </c>
      <c r="L112" s="46">
        <v>0.6</v>
      </c>
      <c r="M112" s="46">
        <v>4.2</v>
      </c>
      <c r="N112" s="46">
        <v>4.2</v>
      </c>
    </row>
    <row r="113" spans="1:14" ht="12.75" x14ac:dyDescent="0.2">
      <c r="A113" s="10" t="s">
        <v>16</v>
      </c>
      <c r="B113" s="16" t="s">
        <v>53</v>
      </c>
      <c r="C113" s="17">
        <v>59.24</v>
      </c>
      <c r="D113" s="19">
        <v>382.57</v>
      </c>
      <c r="E113" s="19">
        <v>4.59</v>
      </c>
      <c r="F113" s="19">
        <v>17.02</v>
      </c>
      <c r="G113" s="19">
        <v>49.02</v>
      </c>
      <c r="H113" s="10">
        <v>90</v>
      </c>
      <c r="I113" s="20" t="s">
        <v>54</v>
      </c>
      <c r="J113" s="17">
        <v>66.239999999999995</v>
      </c>
      <c r="K113" s="19">
        <v>357</v>
      </c>
      <c r="L113" s="19">
        <v>31.92</v>
      </c>
      <c r="M113" s="19">
        <v>29.28</v>
      </c>
      <c r="N113" s="19">
        <v>65.959999999999994</v>
      </c>
    </row>
    <row r="114" spans="1:14" ht="12.75" x14ac:dyDescent="0.2">
      <c r="A114" s="10">
        <v>200</v>
      </c>
      <c r="B114" s="20" t="s">
        <v>55</v>
      </c>
      <c r="C114" s="17">
        <v>15.6</v>
      </c>
      <c r="D114" s="19">
        <v>93</v>
      </c>
      <c r="E114" s="19">
        <v>0.4</v>
      </c>
      <c r="F114" s="19">
        <v>0</v>
      </c>
      <c r="G114" s="19">
        <v>25.02</v>
      </c>
      <c r="H114" s="10" t="s">
        <v>56</v>
      </c>
      <c r="I114" s="20" t="s">
        <v>57</v>
      </c>
      <c r="J114" s="17">
        <v>25.3</v>
      </c>
      <c r="K114" s="19">
        <v>279.18</v>
      </c>
      <c r="L114" s="19">
        <v>22.32</v>
      </c>
      <c r="M114" s="19">
        <v>21.36</v>
      </c>
      <c r="N114" s="19">
        <v>45.26</v>
      </c>
    </row>
    <row r="115" spans="1:14" ht="12.75" x14ac:dyDescent="0.2">
      <c r="A115" s="10">
        <v>30</v>
      </c>
      <c r="B115" s="20" t="s">
        <v>23</v>
      </c>
      <c r="C115" s="17">
        <v>3</v>
      </c>
      <c r="D115" s="19">
        <v>90.48</v>
      </c>
      <c r="E115" s="19">
        <v>2.1800000000000002</v>
      </c>
      <c r="F115" s="19">
        <v>0.43</v>
      </c>
      <c r="G115" s="19">
        <v>19.27</v>
      </c>
      <c r="H115" s="10">
        <v>200</v>
      </c>
      <c r="I115" s="20" t="s">
        <v>58</v>
      </c>
      <c r="J115" s="17">
        <v>13.6</v>
      </c>
      <c r="K115" s="18">
        <v>195.6</v>
      </c>
      <c r="L115" s="19">
        <v>0.44</v>
      </c>
      <c r="M115" s="46">
        <v>0</v>
      </c>
      <c r="N115" s="19">
        <v>48.88</v>
      </c>
    </row>
    <row r="116" spans="1:14" ht="12.75" x14ac:dyDescent="0.2">
      <c r="A116" s="10">
        <v>30</v>
      </c>
      <c r="B116" s="20" t="s">
        <v>22</v>
      </c>
      <c r="C116" s="17">
        <v>3</v>
      </c>
      <c r="D116" s="19">
        <v>76.5</v>
      </c>
      <c r="E116" s="19">
        <v>2.46</v>
      </c>
      <c r="F116" s="19">
        <v>0.64</v>
      </c>
      <c r="G116" s="19">
        <v>14.58</v>
      </c>
      <c r="H116" s="10">
        <v>30</v>
      </c>
      <c r="I116" s="20" t="s">
        <v>23</v>
      </c>
      <c r="J116" s="17">
        <v>3</v>
      </c>
      <c r="K116" s="19">
        <v>90.48</v>
      </c>
      <c r="L116" s="19">
        <v>2.1800000000000002</v>
      </c>
      <c r="M116" s="19">
        <v>0.43</v>
      </c>
      <c r="N116" s="19">
        <v>19.27</v>
      </c>
    </row>
    <row r="117" spans="1:14" ht="12.75" x14ac:dyDescent="0.2">
      <c r="A117" s="10"/>
      <c r="B117" s="20"/>
      <c r="C117" s="17"/>
      <c r="D117" s="19"/>
      <c r="E117" s="19"/>
      <c r="F117" s="19"/>
      <c r="G117" s="19"/>
      <c r="H117" s="10">
        <v>30</v>
      </c>
      <c r="I117" s="20" t="s">
        <v>22</v>
      </c>
      <c r="J117" s="17">
        <v>3</v>
      </c>
      <c r="K117" s="19">
        <v>76.5</v>
      </c>
      <c r="L117" s="19">
        <v>2.46</v>
      </c>
      <c r="M117" s="19">
        <v>0.64</v>
      </c>
      <c r="N117" s="19">
        <v>14.58</v>
      </c>
    </row>
    <row r="118" spans="1:14" ht="14.25" x14ac:dyDescent="0.2">
      <c r="A118" s="30"/>
      <c r="B118" s="47"/>
      <c r="C118" s="23">
        <f>SUM(C112:C117)</f>
        <v>122.84</v>
      </c>
      <c r="D118" s="34">
        <f>SUM(D112:D117)</f>
        <v>731.95</v>
      </c>
      <c r="E118" s="34">
        <f>SUM(E112:E117)</f>
        <v>15.629999999999999</v>
      </c>
      <c r="F118" s="34">
        <f>SUM(F112:F117)</f>
        <v>26.59</v>
      </c>
      <c r="G118" s="34">
        <f>SUM(G112:G117)</f>
        <v>116.19</v>
      </c>
      <c r="H118" s="10"/>
      <c r="I118" s="20"/>
      <c r="J118" s="17"/>
      <c r="K118" s="19"/>
      <c r="L118" s="19"/>
      <c r="M118" s="19"/>
      <c r="N118" s="19"/>
    </row>
    <row r="119" spans="1:14" ht="15" x14ac:dyDescent="0.25">
      <c r="A119" s="41"/>
      <c r="B119" s="42" t="s">
        <v>25</v>
      </c>
      <c r="C119" s="13"/>
      <c r="D119" s="13"/>
      <c r="E119" s="13"/>
      <c r="F119" s="9"/>
      <c r="G119" s="26"/>
      <c r="H119" s="24"/>
      <c r="I119" s="25"/>
      <c r="J119" s="25"/>
      <c r="K119" s="25"/>
      <c r="L119" s="25"/>
      <c r="M119" s="10"/>
      <c r="N119" s="14"/>
    </row>
    <row r="120" spans="1:14" ht="15" x14ac:dyDescent="0.25">
      <c r="A120" s="10">
        <v>60</v>
      </c>
      <c r="B120" s="20" t="s">
        <v>52</v>
      </c>
      <c r="C120" s="17">
        <v>11.7</v>
      </c>
      <c r="D120" s="18">
        <v>292</v>
      </c>
      <c r="E120" s="19">
        <v>24.6</v>
      </c>
      <c r="F120" s="19">
        <v>35.4</v>
      </c>
      <c r="G120" s="19">
        <v>56.8</v>
      </c>
      <c r="H120" s="24"/>
      <c r="I120" s="25"/>
      <c r="J120" s="25"/>
      <c r="K120" s="25"/>
      <c r="L120" s="25"/>
      <c r="M120" s="9"/>
      <c r="N120" s="14"/>
    </row>
    <row r="121" spans="1:14" ht="15" x14ac:dyDescent="0.25">
      <c r="A121" s="10">
        <v>210</v>
      </c>
      <c r="B121" s="20" t="s">
        <v>59</v>
      </c>
      <c r="C121" s="17">
        <v>23.16</v>
      </c>
      <c r="D121" s="19">
        <v>342.97</v>
      </c>
      <c r="E121" s="19">
        <v>27.16</v>
      </c>
      <c r="F121" s="19">
        <v>40.14</v>
      </c>
      <c r="G121" s="19">
        <v>56.2</v>
      </c>
      <c r="H121" s="24"/>
      <c r="I121" s="25"/>
      <c r="J121" s="25"/>
      <c r="K121" s="25"/>
      <c r="L121" s="25"/>
      <c r="M121" s="9"/>
      <c r="N121" s="14"/>
    </row>
    <row r="122" spans="1:14" ht="15" x14ac:dyDescent="0.25">
      <c r="A122" s="10">
        <v>90</v>
      </c>
      <c r="B122" s="20" t="s">
        <v>60</v>
      </c>
      <c r="C122" s="17">
        <v>63.24</v>
      </c>
      <c r="D122" s="19">
        <v>287</v>
      </c>
      <c r="E122" s="19">
        <v>15.4</v>
      </c>
      <c r="F122" s="19">
        <v>17.5</v>
      </c>
      <c r="G122" s="19">
        <v>32.6</v>
      </c>
      <c r="H122" s="24"/>
      <c r="I122" s="25"/>
      <c r="J122" s="25"/>
      <c r="K122" s="25"/>
      <c r="L122" s="25"/>
      <c r="M122" s="9"/>
      <c r="N122" s="14"/>
    </row>
    <row r="123" spans="1:14" ht="15" x14ac:dyDescent="0.25">
      <c r="A123" s="10" t="s">
        <v>56</v>
      </c>
      <c r="B123" s="20" t="s">
        <v>57</v>
      </c>
      <c r="C123" s="17">
        <v>25.3</v>
      </c>
      <c r="D123" s="18">
        <v>195.6</v>
      </c>
      <c r="E123" s="19">
        <v>0.44</v>
      </c>
      <c r="F123" s="46">
        <v>0</v>
      </c>
      <c r="G123" s="19">
        <v>48.88</v>
      </c>
      <c r="H123" s="24"/>
      <c r="I123" s="25"/>
      <c r="J123" s="25"/>
      <c r="K123" s="25"/>
      <c r="L123" s="25"/>
      <c r="M123" s="9"/>
      <c r="N123" s="14"/>
    </row>
    <row r="124" spans="1:14" ht="15" x14ac:dyDescent="0.25">
      <c r="A124" s="10">
        <v>200</v>
      </c>
      <c r="B124" s="20" t="s">
        <v>58</v>
      </c>
      <c r="C124" s="17">
        <v>13.6</v>
      </c>
      <c r="D124" s="19">
        <v>90.48</v>
      </c>
      <c r="E124" s="19">
        <v>2.1800000000000002</v>
      </c>
      <c r="F124" s="19">
        <v>0.43</v>
      </c>
      <c r="G124" s="19">
        <v>19.27</v>
      </c>
      <c r="H124" s="27"/>
      <c r="I124" s="25"/>
      <c r="J124" s="25"/>
      <c r="K124" s="25"/>
      <c r="L124" s="25"/>
      <c r="M124" s="9"/>
      <c r="N124" s="14"/>
    </row>
    <row r="125" spans="1:14" ht="15" x14ac:dyDescent="0.25">
      <c r="A125" s="10">
        <v>30</v>
      </c>
      <c r="B125" s="20" t="s">
        <v>23</v>
      </c>
      <c r="C125" s="17">
        <v>3</v>
      </c>
      <c r="D125" s="19">
        <v>76.5</v>
      </c>
      <c r="E125" s="19">
        <v>2.46</v>
      </c>
      <c r="F125" s="19">
        <v>0.64</v>
      </c>
      <c r="G125" s="19">
        <v>14.58</v>
      </c>
      <c r="H125" s="27"/>
      <c r="I125" s="28"/>
      <c r="J125" s="28"/>
      <c r="K125" s="28"/>
      <c r="L125" s="28"/>
      <c r="M125" s="9"/>
      <c r="N125" s="9"/>
    </row>
    <row r="126" spans="1:14" ht="15" x14ac:dyDescent="0.25">
      <c r="A126" s="30">
        <v>30</v>
      </c>
      <c r="B126" s="20" t="s">
        <v>22</v>
      </c>
      <c r="C126" s="17">
        <v>3</v>
      </c>
      <c r="D126" s="19"/>
      <c r="E126" s="19"/>
      <c r="F126" s="19"/>
      <c r="G126" s="19"/>
      <c r="H126" s="27"/>
      <c r="I126" s="28"/>
      <c r="J126" s="28"/>
      <c r="K126" s="28"/>
      <c r="L126" s="28"/>
      <c r="M126" s="9"/>
      <c r="N126" s="9"/>
    </row>
    <row r="127" spans="1:14" ht="15" x14ac:dyDescent="0.2">
      <c r="A127" s="21"/>
      <c r="B127" s="22" t="s">
        <v>27</v>
      </c>
      <c r="C127" s="23">
        <f>SUM(C120:C125)</f>
        <v>140</v>
      </c>
      <c r="D127" s="34">
        <f>SUM(D120:D125)</f>
        <v>1284.55</v>
      </c>
      <c r="E127" s="34">
        <f>SUM(E120:E125)</f>
        <v>72.240000000000009</v>
      </c>
      <c r="F127" s="34">
        <f>SUM(F120:F125)</f>
        <v>94.11</v>
      </c>
      <c r="G127" s="34">
        <f>SUM(G120:G125)</f>
        <v>228.33</v>
      </c>
      <c r="H127" s="24"/>
      <c r="I127" s="33" t="s">
        <v>27</v>
      </c>
      <c r="J127" s="34">
        <f>SUM(J112:J125)</f>
        <v>122.83999999999999</v>
      </c>
      <c r="K127" s="34">
        <f>SUM(K112:K125)</f>
        <v>1056.96</v>
      </c>
      <c r="L127" s="34">
        <f>SUM(L112:L125)</f>
        <v>59.92</v>
      </c>
      <c r="M127" s="34">
        <f>SUM(M112:M125)</f>
        <v>55.910000000000004</v>
      </c>
      <c r="N127" s="34">
        <f>SUM(N112:N125)</f>
        <v>198.15</v>
      </c>
    </row>
    <row r="128" spans="1:14" ht="14.25" x14ac:dyDescent="0.2">
      <c r="A128" s="32"/>
      <c r="B128" s="35" t="s">
        <v>28</v>
      </c>
      <c r="C128" s="34">
        <f>C127+C118</f>
        <v>262.84000000000003</v>
      </c>
      <c r="D128" s="34">
        <f>D127+D118</f>
        <v>2016.5</v>
      </c>
      <c r="E128" s="34">
        <f>E127+E118</f>
        <v>87.87</v>
      </c>
      <c r="F128" s="34">
        <f>F127+F118</f>
        <v>120.7</v>
      </c>
      <c r="G128" s="34">
        <f>G127+G118</f>
        <v>344.52</v>
      </c>
      <c r="H128" s="32"/>
      <c r="I128" s="35" t="s">
        <v>28</v>
      </c>
      <c r="J128" s="34">
        <f>J127+0</f>
        <v>122.83999999999999</v>
      </c>
      <c r="K128" s="34">
        <f>K127+0</f>
        <v>1056.96</v>
      </c>
      <c r="L128" s="34">
        <f>L127+0</f>
        <v>59.92</v>
      </c>
      <c r="M128" s="34">
        <f>M127+0</f>
        <v>55.910000000000004</v>
      </c>
      <c r="N128" s="34">
        <f>N127+0</f>
        <v>198.15</v>
      </c>
    </row>
    <row r="129" spans="1:14" ht="19.5" x14ac:dyDescent="0.35">
      <c r="A129" s="36"/>
      <c r="B129" s="37"/>
      <c r="C129" s="37"/>
      <c r="D129" s="37"/>
      <c r="E129" s="37"/>
      <c r="F129" s="61" t="s">
        <v>29</v>
      </c>
      <c r="G129" s="61"/>
      <c r="H129" s="2"/>
      <c r="I129" s="2"/>
      <c r="J129" s="2"/>
      <c r="K129" s="2"/>
      <c r="L129" s="2"/>
      <c r="M129" s="61" t="s">
        <v>30</v>
      </c>
      <c r="N129" s="61"/>
    </row>
    <row r="130" spans="1:14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x14ac:dyDescent="0.25">
      <c r="A131" s="3" t="s">
        <v>31</v>
      </c>
      <c r="B131" s="3"/>
      <c r="C131" s="3"/>
      <c r="D131" s="3"/>
      <c r="E131" s="3"/>
      <c r="F131" s="3"/>
      <c r="G131" s="3"/>
      <c r="H131" s="3" t="s">
        <v>31</v>
      </c>
      <c r="I131" s="3"/>
      <c r="J131" s="3"/>
      <c r="K131" s="3"/>
      <c r="L131" s="3"/>
      <c r="M131" s="3"/>
      <c r="N131" s="3"/>
    </row>
    <row r="132" spans="1:14" ht="15" x14ac:dyDescent="0.25">
      <c r="A132" s="38"/>
      <c r="B132" s="38"/>
      <c r="C132" s="38"/>
      <c r="D132" s="38"/>
      <c r="E132" s="38"/>
      <c r="F132" s="38"/>
      <c r="G132" s="38"/>
      <c r="H132" s="3"/>
      <c r="I132" s="3"/>
      <c r="J132" s="3"/>
      <c r="K132" s="3"/>
      <c r="L132" s="3"/>
      <c r="M132" s="3"/>
      <c r="N132" s="3"/>
    </row>
    <row r="133" spans="1:14" ht="15" x14ac:dyDescent="0.25">
      <c r="A133" s="38"/>
      <c r="B133" s="38"/>
      <c r="C133" s="38"/>
      <c r="D133" s="38"/>
      <c r="E133" s="38"/>
      <c r="F133" s="38"/>
      <c r="G133" s="38"/>
      <c r="H133" s="3"/>
      <c r="I133" s="3"/>
      <c r="J133" s="3"/>
      <c r="K133" s="3"/>
      <c r="L133" s="3"/>
      <c r="M133" s="39"/>
      <c r="N133" s="39"/>
    </row>
    <row r="134" spans="1:14" ht="15.75" x14ac:dyDescent="0.25">
      <c r="A134" s="1" t="s">
        <v>0</v>
      </c>
      <c r="B134" s="2"/>
      <c r="C134" s="2"/>
      <c r="D134" s="2"/>
      <c r="E134" s="2"/>
      <c r="F134" s="39"/>
      <c r="G134" s="39"/>
      <c r="H134" s="1" t="s">
        <v>0</v>
      </c>
      <c r="I134" s="2"/>
      <c r="J134" s="2"/>
      <c r="K134" s="2"/>
      <c r="L134" s="2"/>
      <c r="M134" s="39"/>
      <c r="N134" s="39"/>
    </row>
    <row r="135" spans="1:14" ht="15" x14ac:dyDescent="0.25">
      <c r="A135" s="4" t="s">
        <v>32</v>
      </c>
      <c r="B135" s="4"/>
      <c r="C135" s="4"/>
      <c r="D135" s="4"/>
      <c r="E135" s="4"/>
      <c r="F135" s="39"/>
      <c r="G135" s="39"/>
      <c r="H135" s="4" t="s">
        <v>33</v>
      </c>
      <c r="I135" s="4"/>
      <c r="J135" s="4"/>
      <c r="K135" s="4"/>
      <c r="L135" s="4"/>
      <c r="M135" s="39"/>
      <c r="N135" s="39"/>
    </row>
    <row r="136" spans="1:14" ht="18.75" x14ac:dyDescent="0.3">
      <c r="A136" s="2"/>
      <c r="B136" s="6" t="s">
        <v>3</v>
      </c>
      <c r="C136" s="6"/>
      <c r="D136" s="6"/>
      <c r="E136" s="6"/>
      <c r="F136" s="2"/>
      <c r="G136" s="2"/>
      <c r="H136" s="2"/>
      <c r="I136" s="6" t="s">
        <v>3</v>
      </c>
      <c r="J136" s="6"/>
      <c r="K136" s="2"/>
      <c r="L136" s="2"/>
      <c r="M136" s="39"/>
      <c r="N136" s="39"/>
    </row>
    <row r="137" spans="1:14" ht="18.75" x14ac:dyDescent="0.3">
      <c r="A137" s="4"/>
      <c r="B137" s="7" t="s">
        <v>50</v>
      </c>
      <c r="C137" s="7"/>
      <c r="D137" s="6"/>
      <c r="E137" s="6"/>
      <c r="F137" s="4"/>
      <c r="G137" s="4"/>
      <c r="H137" s="4"/>
      <c r="I137" s="7" t="s">
        <v>50</v>
      </c>
      <c r="J137" s="7"/>
      <c r="K137" s="4"/>
      <c r="L137" s="4"/>
      <c r="M137" s="39"/>
      <c r="N137" s="39"/>
    </row>
    <row r="138" spans="1:14" ht="15" x14ac:dyDescent="0.25">
      <c r="A138" s="8" t="s">
        <v>5</v>
      </c>
      <c r="B138" s="8" t="s">
        <v>6</v>
      </c>
      <c r="C138" s="9" t="s">
        <v>7</v>
      </c>
      <c r="D138" s="10" t="s">
        <v>8</v>
      </c>
      <c r="E138" s="10" t="s">
        <v>9</v>
      </c>
      <c r="F138" s="10" t="s">
        <v>10</v>
      </c>
      <c r="G138" s="10" t="s">
        <v>11</v>
      </c>
      <c r="H138" s="8" t="s">
        <v>5</v>
      </c>
      <c r="I138" s="8" t="s">
        <v>6</v>
      </c>
      <c r="J138" s="9" t="s">
        <v>7</v>
      </c>
      <c r="K138" s="10" t="s">
        <v>8</v>
      </c>
      <c r="L138" s="10" t="s">
        <v>9</v>
      </c>
      <c r="M138" s="10" t="s">
        <v>10</v>
      </c>
      <c r="N138" s="10" t="s">
        <v>11</v>
      </c>
    </row>
    <row r="139" spans="1:14" ht="15" x14ac:dyDescent="0.25">
      <c r="A139" s="11"/>
      <c r="B139" s="12" t="s">
        <v>12</v>
      </c>
      <c r="C139" s="12"/>
      <c r="D139" s="13"/>
      <c r="E139" s="13"/>
      <c r="F139" s="9"/>
      <c r="G139" s="14"/>
      <c r="H139" s="24"/>
      <c r="I139" s="13" t="s">
        <v>25</v>
      </c>
      <c r="J139" s="13"/>
      <c r="K139" s="9"/>
      <c r="L139" s="14"/>
      <c r="M139" s="39"/>
      <c r="N139" s="40"/>
    </row>
    <row r="140" spans="1:14" ht="12.75" x14ac:dyDescent="0.2">
      <c r="A140" s="10">
        <v>30</v>
      </c>
      <c r="B140" s="16" t="s">
        <v>51</v>
      </c>
      <c r="C140" s="17">
        <v>42</v>
      </c>
      <c r="D140" s="19">
        <v>89.4</v>
      </c>
      <c r="E140" s="19">
        <v>6</v>
      </c>
      <c r="F140" s="19">
        <v>8.5</v>
      </c>
      <c r="G140" s="19">
        <v>8.3000000000000007</v>
      </c>
      <c r="H140" s="10">
        <v>60</v>
      </c>
      <c r="I140" s="20" t="s">
        <v>52</v>
      </c>
      <c r="J140" s="17">
        <v>11.7</v>
      </c>
      <c r="K140" s="46">
        <v>58.2</v>
      </c>
      <c r="L140" s="46">
        <v>0.6</v>
      </c>
      <c r="M140" s="46">
        <v>4.2</v>
      </c>
      <c r="N140" s="46">
        <v>4.2</v>
      </c>
    </row>
    <row r="141" spans="1:14" ht="12.75" x14ac:dyDescent="0.2">
      <c r="A141" s="10" t="s">
        <v>34</v>
      </c>
      <c r="B141" s="16" t="s">
        <v>53</v>
      </c>
      <c r="C141" s="17">
        <v>63.8</v>
      </c>
      <c r="D141" s="19">
        <v>382.57</v>
      </c>
      <c r="E141" s="19">
        <v>4.59</v>
      </c>
      <c r="F141" s="19">
        <v>17.02</v>
      </c>
      <c r="G141" s="19">
        <v>49.02</v>
      </c>
      <c r="H141" s="10">
        <v>250</v>
      </c>
      <c r="I141" s="20" t="s">
        <v>59</v>
      </c>
      <c r="J141" s="17">
        <v>27.2</v>
      </c>
      <c r="K141" s="48">
        <v>423.34</v>
      </c>
      <c r="L141" s="48">
        <v>28.23</v>
      </c>
      <c r="M141" s="48">
        <v>37.14</v>
      </c>
      <c r="N141" s="48">
        <v>53.64</v>
      </c>
    </row>
    <row r="142" spans="1:14" ht="12.75" x14ac:dyDescent="0.2">
      <c r="A142" s="10">
        <v>200</v>
      </c>
      <c r="B142" s="20" t="s">
        <v>55</v>
      </c>
      <c r="C142" s="17">
        <v>15.6</v>
      </c>
      <c r="D142" s="19">
        <v>93</v>
      </c>
      <c r="E142" s="19">
        <v>0.4</v>
      </c>
      <c r="F142" s="19">
        <v>0</v>
      </c>
      <c r="G142" s="19">
        <v>25.02</v>
      </c>
      <c r="H142" s="10">
        <v>100</v>
      </c>
      <c r="I142" s="20" t="s">
        <v>54</v>
      </c>
      <c r="J142" s="17">
        <v>64.7</v>
      </c>
      <c r="K142" s="19">
        <v>357</v>
      </c>
      <c r="L142" s="19">
        <v>31.92</v>
      </c>
      <c r="M142" s="19">
        <v>29.28</v>
      </c>
      <c r="N142" s="19">
        <v>65.959999999999994</v>
      </c>
    </row>
    <row r="143" spans="1:14" ht="12.75" x14ac:dyDescent="0.2">
      <c r="A143" s="10">
        <v>30</v>
      </c>
      <c r="B143" s="20" t="s">
        <v>23</v>
      </c>
      <c r="C143" s="17">
        <v>3</v>
      </c>
      <c r="D143" s="19">
        <v>90.48</v>
      </c>
      <c r="E143" s="19">
        <v>2.1800000000000002</v>
      </c>
      <c r="F143" s="19">
        <v>0.43</v>
      </c>
      <c r="G143" s="19">
        <v>19.27</v>
      </c>
      <c r="H143" s="10" t="s">
        <v>61</v>
      </c>
      <c r="I143" s="20" t="s">
        <v>57</v>
      </c>
      <c r="J143" s="17">
        <v>23.8</v>
      </c>
      <c r="K143" s="19">
        <v>279.18</v>
      </c>
      <c r="L143" s="19">
        <v>22.32</v>
      </c>
      <c r="M143" s="19">
        <v>21.36</v>
      </c>
      <c r="N143" s="19">
        <v>45.26</v>
      </c>
    </row>
    <row r="144" spans="1:14" ht="12.75" x14ac:dyDescent="0.2">
      <c r="A144" s="10">
        <v>30</v>
      </c>
      <c r="B144" s="20" t="s">
        <v>22</v>
      </c>
      <c r="C144" s="17">
        <v>3</v>
      </c>
      <c r="D144" s="19">
        <v>76.5</v>
      </c>
      <c r="E144" s="19">
        <v>2.46</v>
      </c>
      <c r="F144" s="19">
        <v>0.64</v>
      </c>
      <c r="G144" s="19">
        <v>14.58</v>
      </c>
      <c r="H144" s="10">
        <v>200</v>
      </c>
      <c r="I144" s="20" t="s">
        <v>58</v>
      </c>
      <c r="J144" s="17">
        <v>13.6</v>
      </c>
      <c r="K144" s="18">
        <v>195.6</v>
      </c>
      <c r="L144" s="19">
        <v>0.44</v>
      </c>
      <c r="M144" s="46">
        <v>0</v>
      </c>
      <c r="N144" s="19">
        <v>48.88</v>
      </c>
    </row>
    <row r="145" spans="1:14" ht="14.25" x14ac:dyDescent="0.2">
      <c r="A145" s="30"/>
      <c r="B145" s="47"/>
      <c r="C145" s="23">
        <f>SUM(C140:C144)</f>
        <v>127.39999999999999</v>
      </c>
      <c r="D145" s="34">
        <f>SUM(D140:D144)</f>
        <v>731.95</v>
      </c>
      <c r="E145" s="34">
        <f>SUM(E140:E144)</f>
        <v>15.629999999999999</v>
      </c>
      <c r="F145" s="34">
        <f>SUM(F140:F144)</f>
        <v>26.59</v>
      </c>
      <c r="G145" s="34">
        <f>SUM(G140:G144)</f>
        <v>116.19</v>
      </c>
      <c r="H145" s="10">
        <v>30</v>
      </c>
      <c r="I145" s="20" t="s">
        <v>23</v>
      </c>
      <c r="J145" s="17">
        <v>3</v>
      </c>
      <c r="K145" s="19">
        <v>90.48</v>
      </c>
      <c r="L145" s="19">
        <v>2.1800000000000002</v>
      </c>
      <c r="M145" s="19">
        <v>0.43</v>
      </c>
      <c r="N145" s="19">
        <v>19.27</v>
      </c>
    </row>
    <row r="146" spans="1:14" ht="15" x14ac:dyDescent="0.25">
      <c r="A146" s="41"/>
      <c r="B146" s="43" t="s">
        <v>25</v>
      </c>
      <c r="C146" s="43"/>
      <c r="D146" s="13"/>
      <c r="E146" s="13"/>
      <c r="F146" s="9"/>
      <c r="G146" s="26"/>
      <c r="H146" s="10">
        <v>30</v>
      </c>
      <c r="I146" s="20" t="s">
        <v>22</v>
      </c>
      <c r="J146" s="17">
        <v>3</v>
      </c>
      <c r="K146" s="19">
        <v>76.5</v>
      </c>
      <c r="L146" s="19">
        <v>2.46</v>
      </c>
      <c r="M146" s="19">
        <v>0.64</v>
      </c>
      <c r="N146" s="19">
        <v>14.58</v>
      </c>
    </row>
    <row r="147" spans="1:14" ht="15" x14ac:dyDescent="0.25">
      <c r="A147" s="10">
        <v>60</v>
      </c>
      <c r="B147" s="20" t="s">
        <v>52</v>
      </c>
      <c r="C147" s="17">
        <v>11.7</v>
      </c>
      <c r="D147" s="46">
        <v>58.2</v>
      </c>
      <c r="E147" s="46">
        <v>0.6</v>
      </c>
      <c r="F147" s="46">
        <v>4.2</v>
      </c>
      <c r="G147" s="46">
        <v>4.2</v>
      </c>
      <c r="H147" s="24"/>
      <c r="I147" s="25"/>
      <c r="J147" s="25"/>
      <c r="K147" s="9"/>
      <c r="L147" s="14"/>
      <c r="M147" s="40"/>
      <c r="N147" s="40"/>
    </row>
    <row r="148" spans="1:14" ht="15" x14ac:dyDescent="0.25">
      <c r="A148" s="10">
        <v>250</v>
      </c>
      <c r="B148" s="20" t="s">
        <v>59</v>
      </c>
      <c r="C148" s="17">
        <v>24.9</v>
      </c>
      <c r="D148" s="48">
        <v>423.34</v>
      </c>
      <c r="E148" s="48">
        <v>28.23</v>
      </c>
      <c r="F148" s="48">
        <v>37.14</v>
      </c>
      <c r="G148" s="48">
        <v>53.64</v>
      </c>
      <c r="H148" s="24"/>
      <c r="I148" s="25"/>
      <c r="J148" s="25"/>
      <c r="K148" s="9"/>
      <c r="L148" s="14"/>
      <c r="M148" s="40"/>
      <c r="N148" s="40"/>
    </row>
    <row r="149" spans="1:14" ht="15" x14ac:dyDescent="0.25">
      <c r="A149" s="10">
        <v>100</v>
      </c>
      <c r="B149" s="20" t="s">
        <v>54</v>
      </c>
      <c r="C149" s="17">
        <v>64.7</v>
      </c>
      <c r="D149" s="19">
        <v>357</v>
      </c>
      <c r="E149" s="19">
        <v>31.92</v>
      </c>
      <c r="F149" s="19">
        <v>29.28</v>
      </c>
      <c r="G149" s="19">
        <v>65.959999999999994</v>
      </c>
      <c r="H149" s="24"/>
      <c r="I149" s="25"/>
      <c r="J149" s="25"/>
      <c r="K149" s="9"/>
      <c r="L149" s="14"/>
      <c r="M149" s="40"/>
      <c r="N149" s="40"/>
    </row>
    <row r="150" spans="1:14" ht="15" x14ac:dyDescent="0.25">
      <c r="A150" s="10" t="s">
        <v>61</v>
      </c>
      <c r="B150" s="20" t="s">
        <v>57</v>
      </c>
      <c r="C150" s="17">
        <v>26.1</v>
      </c>
      <c r="D150" s="19">
        <v>279.18</v>
      </c>
      <c r="E150" s="19">
        <v>22.32</v>
      </c>
      <c r="F150" s="19">
        <v>21.36</v>
      </c>
      <c r="G150" s="19">
        <v>45.26</v>
      </c>
      <c r="H150" s="24"/>
      <c r="I150" s="25"/>
      <c r="J150" s="25"/>
      <c r="K150" s="9"/>
      <c r="L150" s="14"/>
      <c r="M150" s="40"/>
      <c r="N150" s="40"/>
    </row>
    <row r="151" spans="1:14" ht="15" x14ac:dyDescent="0.25">
      <c r="A151" s="10">
        <v>200</v>
      </c>
      <c r="B151" s="20" t="s">
        <v>58</v>
      </c>
      <c r="C151" s="17">
        <v>13.6</v>
      </c>
      <c r="D151" s="18">
        <v>195.6</v>
      </c>
      <c r="E151" s="19">
        <v>0.44</v>
      </c>
      <c r="F151" s="46">
        <v>0</v>
      </c>
      <c r="G151" s="19">
        <v>48.88</v>
      </c>
      <c r="H151" s="27"/>
      <c r="I151" s="25"/>
      <c r="J151" s="25"/>
      <c r="K151" s="9"/>
      <c r="L151" s="14"/>
      <c r="M151" s="40"/>
      <c r="N151" s="40"/>
    </row>
    <row r="152" spans="1:14" ht="15" x14ac:dyDescent="0.25">
      <c r="A152" s="10">
        <v>30</v>
      </c>
      <c r="B152" s="20" t="s">
        <v>23</v>
      </c>
      <c r="C152" s="17">
        <v>3</v>
      </c>
      <c r="D152" s="19">
        <v>90.48</v>
      </c>
      <c r="E152" s="19">
        <v>2.1800000000000002</v>
      </c>
      <c r="F152" s="19">
        <v>0.43</v>
      </c>
      <c r="G152" s="19">
        <v>19.27</v>
      </c>
      <c r="H152" s="27"/>
      <c r="I152" s="28"/>
      <c r="J152" s="28"/>
      <c r="K152" s="9"/>
      <c r="L152" s="9"/>
      <c r="M152" s="40"/>
      <c r="N152" s="40"/>
    </row>
    <row r="153" spans="1:14" ht="15" x14ac:dyDescent="0.25">
      <c r="A153" s="10">
        <v>30</v>
      </c>
      <c r="B153" s="20" t="s">
        <v>22</v>
      </c>
      <c r="C153" s="17">
        <v>3</v>
      </c>
      <c r="D153" s="19">
        <v>76.5</v>
      </c>
      <c r="E153" s="19">
        <v>2.46</v>
      </c>
      <c r="F153" s="19">
        <v>0.64</v>
      </c>
      <c r="G153" s="19">
        <v>14.58</v>
      </c>
      <c r="H153" s="27"/>
      <c r="I153" s="32"/>
      <c r="J153" s="32"/>
      <c r="K153" s="9"/>
      <c r="L153" s="9"/>
      <c r="M153" s="40"/>
      <c r="N153" s="40"/>
    </row>
    <row r="154" spans="1:14" ht="15" x14ac:dyDescent="0.2">
      <c r="A154" s="21"/>
      <c r="B154" s="22" t="s">
        <v>27</v>
      </c>
      <c r="C154" s="23">
        <f>SUM(C147:C153)</f>
        <v>147</v>
      </c>
      <c r="D154" s="34">
        <f>SUM(D147:D153)</f>
        <v>1480.3</v>
      </c>
      <c r="E154" s="34">
        <f>SUM(E147:E153)</f>
        <v>88.149999999999991</v>
      </c>
      <c r="F154" s="34">
        <f>SUM(F147:F153)</f>
        <v>93.050000000000011</v>
      </c>
      <c r="G154" s="34">
        <f>SUM(G147:G153)</f>
        <v>251.79000000000002</v>
      </c>
      <c r="H154" s="24"/>
      <c r="I154" s="33" t="s">
        <v>27</v>
      </c>
      <c r="J154" s="34">
        <f>SUM(J140:J153)</f>
        <v>147</v>
      </c>
      <c r="K154" s="34">
        <f>SUM(K140:K146)</f>
        <v>1480.3</v>
      </c>
      <c r="L154" s="34">
        <f>SUM(L140:L146)</f>
        <v>88.149999999999991</v>
      </c>
      <c r="M154" s="34">
        <f>SUM(M140:M146)</f>
        <v>93.050000000000011</v>
      </c>
      <c r="N154" s="34">
        <f>SUM(N140:N146)</f>
        <v>251.79000000000002</v>
      </c>
    </row>
    <row r="155" spans="1:14" ht="14.25" x14ac:dyDescent="0.2">
      <c r="A155" s="32"/>
      <c r="B155" s="35" t="s">
        <v>28</v>
      </c>
      <c r="C155" s="34">
        <f>C154+C145</f>
        <v>274.39999999999998</v>
      </c>
      <c r="D155" s="34">
        <f>D154+D145</f>
        <v>2212.25</v>
      </c>
      <c r="E155" s="34">
        <f>E154+E145</f>
        <v>103.77999999999999</v>
      </c>
      <c r="F155" s="34">
        <f>F154+F145</f>
        <v>119.64000000000001</v>
      </c>
      <c r="G155" s="34">
        <f>G154+G145</f>
        <v>367.98</v>
      </c>
      <c r="H155" s="32"/>
      <c r="I155" s="35" t="s">
        <v>28</v>
      </c>
      <c r="J155" s="34">
        <f>J154+0</f>
        <v>147</v>
      </c>
      <c r="K155" s="34">
        <f>K154+0</f>
        <v>1480.3</v>
      </c>
      <c r="L155" s="34">
        <f>L154+0</f>
        <v>88.149999999999991</v>
      </c>
      <c r="M155" s="34">
        <f t="shared" ref="M155:N155" si="5">M154+0</f>
        <v>93.050000000000011</v>
      </c>
      <c r="N155" s="34">
        <f t="shared" si="5"/>
        <v>251.79000000000002</v>
      </c>
    </row>
    <row r="156" spans="1:14" ht="19.5" x14ac:dyDescent="0.35">
      <c r="A156" s="36"/>
      <c r="B156" s="37"/>
      <c r="C156" s="37"/>
      <c r="D156" s="37"/>
      <c r="E156" s="37"/>
      <c r="F156" s="61" t="s">
        <v>35</v>
      </c>
      <c r="G156" s="61"/>
      <c r="H156" s="2"/>
      <c r="I156" s="2"/>
      <c r="J156" s="2"/>
      <c r="K156" s="2"/>
      <c r="L156" s="2"/>
      <c r="M156" s="61" t="s">
        <v>36</v>
      </c>
      <c r="N156" s="61"/>
    </row>
    <row r="157" spans="1:14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39"/>
      <c r="N157" s="39"/>
    </row>
    <row r="158" spans="1:14" ht="15" x14ac:dyDescent="0.25">
      <c r="A158" s="3" t="s">
        <v>31</v>
      </c>
      <c r="B158" s="3"/>
      <c r="C158" s="3"/>
      <c r="D158" s="3"/>
      <c r="E158" s="3"/>
      <c r="F158" s="3"/>
      <c r="G158" s="3"/>
      <c r="H158" s="3" t="s">
        <v>31</v>
      </c>
      <c r="I158" s="3"/>
      <c r="J158" s="3"/>
      <c r="K158" s="3"/>
      <c r="L158" s="3"/>
      <c r="M158" s="39"/>
      <c r="N158" s="39"/>
    </row>
    <row r="159" spans="1:14" ht="15.75" x14ac:dyDescent="0.25">
      <c r="A159" s="49"/>
      <c r="B159" s="50"/>
      <c r="C159" s="50"/>
      <c r="D159" s="50"/>
      <c r="E159" s="50"/>
      <c r="F159" s="50"/>
      <c r="G159" s="50"/>
      <c r="H159" s="1"/>
      <c r="I159" s="2"/>
      <c r="J159" s="2"/>
      <c r="K159" s="2"/>
      <c r="L159" s="2"/>
      <c r="M159" s="39"/>
      <c r="N159" s="39"/>
    </row>
    <row r="160" spans="1:14" ht="15.75" x14ac:dyDescent="0.25">
      <c r="A160" s="1" t="s">
        <v>0</v>
      </c>
      <c r="B160" s="2"/>
      <c r="C160" s="2"/>
      <c r="D160" s="2"/>
      <c r="E160" s="2"/>
      <c r="F160" s="2"/>
      <c r="G160" s="2"/>
      <c r="H160" s="1" t="s">
        <v>0</v>
      </c>
      <c r="I160" s="2"/>
      <c r="J160" s="2"/>
      <c r="K160" s="2"/>
      <c r="L160" s="2"/>
      <c r="M160" s="3"/>
      <c r="N160" s="3"/>
    </row>
    <row r="161" spans="1:14" ht="15" x14ac:dyDescent="0.25">
      <c r="A161" s="4" t="s">
        <v>1</v>
      </c>
      <c r="B161" s="4"/>
      <c r="C161" s="4"/>
      <c r="D161" s="4"/>
      <c r="E161" s="4"/>
      <c r="F161" s="4"/>
      <c r="G161" s="4"/>
      <c r="H161" s="5" t="s">
        <v>2</v>
      </c>
      <c r="I161" s="2"/>
      <c r="J161" s="2"/>
      <c r="K161" s="2"/>
      <c r="L161" s="2"/>
      <c r="M161" s="2"/>
      <c r="N161" s="2"/>
    </row>
    <row r="162" spans="1:14" ht="18.75" x14ac:dyDescent="0.3">
      <c r="A162" s="2"/>
      <c r="B162" s="6" t="s">
        <v>3</v>
      </c>
      <c r="C162" s="6"/>
      <c r="D162" s="6"/>
      <c r="E162" s="6"/>
      <c r="F162" s="2"/>
      <c r="G162" s="2"/>
      <c r="H162" s="2"/>
      <c r="I162" s="6" t="s">
        <v>3</v>
      </c>
      <c r="J162" s="6"/>
      <c r="K162" s="6"/>
      <c r="L162" s="6"/>
      <c r="M162" s="2"/>
      <c r="N162" s="2"/>
    </row>
    <row r="163" spans="1:14" ht="18.75" x14ac:dyDescent="0.3">
      <c r="A163" s="4"/>
      <c r="B163" s="7" t="s">
        <v>62</v>
      </c>
      <c r="C163" s="7"/>
      <c r="D163" s="6"/>
      <c r="E163" s="6"/>
      <c r="F163" s="4"/>
      <c r="G163" s="4"/>
      <c r="H163" s="4"/>
      <c r="I163" s="7" t="s">
        <v>62</v>
      </c>
      <c r="J163" s="7"/>
      <c r="K163" s="6"/>
      <c r="L163" s="6"/>
      <c r="M163" s="4"/>
      <c r="N163" s="4"/>
    </row>
    <row r="164" spans="1:14" ht="15" x14ac:dyDescent="0.25">
      <c r="A164" s="8" t="s">
        <v>5</v>
      </c>
      <c r="B164" s="8" t="s">
        <v>6</v>
      </c>
      <c r="C164" s="9" t="s">
        <v>7</v>
      </c>
      <c r="D164" s="10" t="s">
        <v>8</v>
      </c>
      <c r="E164" s="10" t="s">
        <v>9</v>
      </c>
      <c r="F164" s="10" t="s">
        <v>10</v>
      </c>
      <c r="G164" s="10" t="s">
        <v>11</v>
      </c>
      <c r="H164" s="8" t="s">
        <v>5</v>
      </c>
      <c r="I164" s="8" t="s">
        <v>6</v>
      </c>
      <c r="J164" s="9" t="s">
        <v>7</v>
      </c>
      <c r="K164" s="10" t="s">
        <v>8</v>
      </c>
      <c r="L164" s="10" t="s">
        <v>9</v>
      </c>
      <c r="M164" s="10" t="s">
        <v>10</v>
      </c>
      <c r="N164" s="10" t="s">
        <v>11</v>
      </c>
    </row>
    <row r="165" spans="1:14" ht="15" x14ac:dyDescent="0.25">
      <c r="A165" s="11"/>
      <c r="B165" s="12" t="s">
        <v>12</v>
      </c>
      <c r="C165" s="12"/>
      <c r="D165" s="13"/>
      <c r="E165" s="13"/>
      <c r="F165" s="9"/>
      <c r="G165" s="14"/>
      <c r="H165" s="11"/>
      <c r="I165" s="12" t="s">
        <v>12</v>
      </c>
      <c r="J165" s="12"/>
      <c r="K165" s="13"/>
      <c r="L165" s="13"/>
      <c r="M165" s="9"/>
      <c r="N165" s="14"/>
    </row>
    <row r="166" spans="1:14" ht="12.75" x14ac:dyDescent="0.2">
      <c r="A166" s="15" t="s">
        <v>13</v>
      </c>
      <c r="B166" s="16" t="s">
        <v>14</v>
      </c>
      <c r="C166" s="17">
        <v>40.5</v>
      </c>
      <c r="D166" s="18">
        <v>47.4</v>
      </c>
      <c r="E166" s="19">
        <v>1.74</v>
      </c>
      <c r="F166" s="19">
        <v>1.1399999999999999</v>
      </c>
      <c r="G166" s="19">
        <v>6.48</v>
      </c>
      <c r="H166" s="10">
        <v>60</v>
      </c>
      <c r="I166" s="20" t="s">
        <v>63</v>
      </c>
      <c r="J166" s="17">
        <v>13.9</v>
      </c>
      <c r="K166" s="19">
        <v>86.1</v>
      </c>
      <c r="L166" s="19">
        <v>2</v>
      </c>
      <c r="M166" s="19">
        <v>11.8</v>
      </c>
      <c r="N166" s="19">
        <v>13.9</v>
      </c>
    </row>
    <row r="167" spans="1:14" ht="12.75" x14ac:dyDescent="0.2">
      <c r="A167" s="10" t="s">
        <v>16</v>
      </c>
      <c r="B167" s="20" t="s">
        <v>64</v>
      </c>
      <c r="C167" s="17">
        <v>66.94</v>
      </c>
      <c r="D167" s="19">
        <v>373.15</v>
      </c>
      <c r="E167" s="19">
        <v>26.24</v>
      </c>
      <c r="F167" s="19">
        <v>39.090000000000003</v>
      </c>
      <c r="G167" s="19">
        <v>45.37</v>
      </c>
      <c r="H167" s="10">
        <v>90</v>
      </c>
      <c r="I167" s="20" t="s">
        <v>65</v>
      </c>
      <c r="J167" s="17">
        <v>73.739999999999995</v>
      </c>
      <c r="K167" s="19">
        <v>373.15</v>
      </c>
      <c r="L167" s="19">
        <v>26.24</v>
      </c>
      <c r="M167" s="19">
        <v>39.090000000000003</v>
      </c>
      <c r="N167" s="19">
        <v>45.37</v>
      </c>
    </row>
    <row r="168" spans="1:14" ht="12.75" x14ac:dyDescent="0.2">
      <c r="A168" s="10">
        <v>200</v>
      </c>
      <c r="B168" s="20" t="s">
        <v>66</v>
      </c>
      <c r="C168" s="17">
        <v>12.4</v>
      </c>
      <c r="D168" s="46">
        <v>128</v>
      </c>
      <c r="E168" s="46">
        <v>0.01</v>
      </c>
      <c r="F168" s="46">
        <v>0</v>
      </c>
      <c r="G168" s="46">
        <v>27.3</v>
      </c>
      <c r="H168" s="10">
        <v>150</v>
      </c>
      <c r="I168" s="20" t="s">
        <v>67</v>
      </c>
      <c r="J168" s="17">
        <v>16.8</v>
      </c>
      <c r="K168" s="19">
        <v>267.74</v>
      </c>
      <c r="L168" s="19">
        <v>14.82</v>
      </c>
      <c r="M168" s="19">
        <v>7.29</v>
      </c>
      <c r="N168" s="19">
        <v>35.72</v>
      </c>
    </row>
    <row r="169" spans="1:14" ht="12.75" x14ac:dyDescent="0.2">
      <c r="A169" s="10">
        <v>30</v>
      </c>
      <c r="B169" s="20" t="s">
        <v>22</v>
      </c>
      <c r="C169" s="17">
        <v>3</v>
      </c>
      <c r="D169" s="19">
        <v>76.5</v>
      </c>
      <c r="E169" s="19">
        <v>2.46</v>
      </c>
      <c r="F169" s="19">
        <v>0.64</v>
      </c>
      <c r="G169" s="19">
        <v>14.58</v>
      </c>
      <c r="H169" s="10">
        <v>200</v>
      </c>
      <c r="I169" s="20" t="s">
        <v>66</v>
      </c>
      <c r="J169" s="17">
        <v>12.4</v>
      </c>
      <c r="K169" s="46">
        <v>128</v>
      </c>
      <c r="L169" s="46">
        <v>0.01</v>
      </c>
      <c r="M169" s="46">
        <v>0</v>
      </c>
      <c r="N169" s="46">
        <v>27.3</v>
      </c>
    </row>
    <row r="170" spans="1:14" ht="12.75" x14ac:dyDescent="0.2">
      <c r="A170" s="10"/>
      <c r="B170" s="20"/>
      <c r="C170" s="17"/>
      <c r="D170" s="19"/>
      <c r="E170" s="19"/>
      <c r="F170" s="19"/>
      <c r="G170" s="19"/>
      <c r="H170" s="10">
        <v>30</v>
      </c>
      <c r="I170" s="20" t="s">
        <v>23</v>
      </c>
      <c r="J170" s="17">
        <v>3</v>
      </c>
      <c r="K170" s="19">
        <v>90.48</v>
      </c>
      <c r="L170" s="19">
        <v>2.1800000000000002</v>
      </c>
      <c r="M170" s="19">
        <v>0.43</v>
      </c>
      <c r="N170" s="19">
        <v>19.27</v>
      </c>
    </row>
    <row r="171" spans="1:14" ht="12.75" x14ac:dyDescent="0.2">
      <c r="A171" s="10"/>
      <c r="B171" s="20"/>
      <c r="C171" s="17"/>
      <c r="D171" s="19"/>
      <c r="E171" s="19"/>
      <c r="F171" s="19"/>
      <c r="G171" s="19"/>
      <c r="H171" s="10">
        <v>30</v>
      </c>
      <c r="I171" s="20" t="s">
        <v>22</v>
      </c>
      <c r="J171" s="17">
        <v>3</v>
      </c>
      <c r="K171" s="19">
        <v>76.5</v>
      </c>
      <c r="L171" s="19">
        <v>2.46</v>
      </c>
      <c r="M171" s="19">
        <v>0.64</v>
      </c>
      <c r="N171" s="19">
        <v>14.58</v>
      </c>
    </row>
    <row r="172" spans="1:14" ht="14.25" x14ac:dyDescent="0.2">
      <c r="A172" s="30"/>
      <c r="B172" s="47"/>
      <c r="C172" s="23">
        <f>SUM(C166:C171)</f>
        <v>122.84</v>
      </c>
      <c r="D172" s="34">
        <f>SUM(D166:D171)</f>
        <v>625.04999999999995</v>
      </c>
      <c r="E172" s="34">
        <f>SUM(E166:E171)</f>
        <v>30.45</v>
      </c>
      <c r="F172" s="34">
        <f>SUM(F166:F171)</f>
        <v>40.870000000000005</v>
      </c>
      <c r="G172" s="34">
        <f>SUM(G166:G171)</f>
        <v>93.72999999999999</v>
      </c>
      <c r="H172" s="19"/>
      <c r="I172" s="20"/>
      <c r="J172" s="20"/>
      <c r="K172" s="20"/>
      <c r="L172" s="20"/>
      <c r="M172" s="10"/>
      <c r="N172" s="17"/>
    </row>
    <row r="173" spans="1:14" ht="15" x14ac:dyDescent="0.25">
      <c r="A173" s="41"/>
      <c r="B173" s="42" t="s">
        <v>25</v>
      </c>
      <c r="C173" s="13"/>
      <c r="D173" s="13"/>
      <c r="E173" s="13"/>
      <c r="F173" s="9"/>
      <c r="G173" s="26"/>
      <c r="H173" s="24"/>
      <c r="I173" s="25"/>
      <c r="J173" s="25"/>
      <c r="K173" s="25"/>
      <c r="L173" s="25"/>
      <c r="M173" s="10"/>
      <c r="N173" s="14"/>
    </row>
    <row r="174" spans="1:14" ht="15" x14ac:dyDescent="0.25">
      <c r="A174" s="10">
        <v>60</v>
      </c>
      <c r="B174" s="20" t="s">
        <v>63</v>
      </c>
      <c r="C174" s="17">
        <v>13.9</v>
      </c>
      <c r="D174" s="19">
        <v>86.1</v>
      </c>
      <c r="E174" s="19">
        <v>2</v>
      </c>
      <c r="F174" s="19">
        <v>11.8</v>
      </c>
      <c r="G174" s="19">
        <v>13.9</v>
      </c>
      <c r="H174" s="24"/>
      <c r="I174" s="25"/>
      <c r="J174" s="25"/>
      <c r="K174" s="25"/>
      <c r="L174" s="25"/>
      <c r="M174" s="9"/>
      <c r="N174" s="14"/>
    </row>
    <row r="175" spans="1:14" ht="15" x14ac:dyDescent="0.25">
      <c r="A175" s="10" t="s">
        <v>16</v>
      </c>
      <c r="B175" s="20" t="s">
        <v>68</v>
      </c>
      <c r="C175" s="17">
        <v>25.06</v>
      </c>
      <c r="D175" s="45">
        <v>377.56</v>
      </c>
      <c r="E175" s="45">
        <v>27.36</v>
      </c>
      <c r="F175" s="45">
        <v>50.86</v>
      </c>
      <c r="G175" s="45">
        <v>91.9</v>
      </c>
      <c r="H175" s="24"/>
      <c r="I175" s="25"/>
      <c r="J175" s="25"/>
      <c r="K175" s="25"/>
      <c r="L175" s="25"/>
      <c r="M175" s="9"/>
      <c r="N175" s="14"/>
    </row>
    <row r="176" spans="1:14" ht="15" x14ac:dyDescent="0.25">
      <c r="A176" s="10">
        <v>90</v>
      </c>
      <c r="B176" s="20" t="s">
        <v>65</v>
      </c>
      <c r="C176" s="17">
        <v>73.739999999999995</v>
      </c>
      <c r="D176" s="19">
        <v>497.53</v>
      </c>
      <c r="E176" s="19">
        <v>34.979999999999997</v>
      </c>
      <c r="F176" s="19">
        <v>46.78</v>
      </c>
      <c r="G176" s="19">
        <v>60.49</v>
      </c>
      <c r="H176" s="24"/>
      <c r="I176" s="25"/>
      <c r="J176" s="25"/>
      <c r="K176" s="25"/>
      <c r="L176" s="25"/>
      <c r="M176" s="9"/>
      <c r="N176" s="14"/>
    </row>
    <row r="177" spans="1:14" ht="15" x14ac:dyDescent="0.25">
      <c r="A177" s="10">
        <v>150</v>
      </c>
      <c r="B177" s="20" t="s">
        <v>67</v>
      </c>
      <c r="C177" s="17">
        <v>16.8</v>
      </c>
      <c r="D177" s="19">
        <v>321.27999999999997</v>
      </c>
      <c r="E177" s="19">
        <v>17.78</v>
      </c>
      <c r="F177" s="19">
        <v>8.75</v>
      </c>
      <c r="G177" s="19">
        <v>42.86</v>
      </c>
      <c r="H177" s="24"/>
      <c r="I177" s="25"/>
      <c r="J177" s="25"/>
      <c r="K177" s="25"/>
      <c r="L177" s="25"/>
      <c r="M177" s="9"/>
      <c r="N177" s="14"/>
    </row>
    <row r="178" spans="1:14" ht="15" x14ac:dyDescent="0.25">
      <c r="A178" s="10" t="s">
        <v>19</v>
      </c>
      <c r="B178" s="20" t="s">
        <v>47</v>
      </c>
      <c r="C178" s="17">
        <v>4.5</v>
      </c>
      <c r="D178" s="19">
        <v>93</v>
      </c>
      <c r="E178" s="19">
        <v>0.4</v>
      </c>
      <c r="F178" s="19">
        <v>0</v>
      </c>
      <c r="G178" s="19">
        <v>25.02</v>
      </c>
      <c r="H178" s="27"/>
      <c r="I178" s="25"/>
      <c r="J178" s="25"/>
      <c r="K178" s="25"/>
      <c r="L178" s="25"/>
      <c r="M178" s="9"/>
      <c r="N178" s="14"/>
    </row>
    <row r="179" spans="1:14" ht="15" x14ac:dyDescent="0.25">
      <c r="A179" s="10">
        <v>30</v>
      </c>
      <c r="B179" s="20" t="s">
        <v>23</v>
      </c>
      <c r="C179" s="17">
        <v>3</v>
      </c>
      <c r="D179" s="19">
        <v>90.48</v>
      </c>
      <c r="E179" s="19">
        <v>2.1800000000000002</v>
      </c>
      <c r="F179" s="19">
        <v>0.43</v>
      </c>
      <c r="G179" s="19">
        <v>19.27</v>
      </c>
      <c r="H179" s="27"/>
      <c r="I179" s="25"/>
      <c r="J179" s="25"/>
      <c r="K179" s="25"/>
      <c r="L179" s="25"/>
      <c r="M179" s="9"/>
      <c r="N179" s="14"/>
    </row>
    <row r="180" spans="1:14" ht="15" x14ac:dyDescent="0.25">
      <c r="A180" s="10">
        <v>30</v>
      </c>
      <c r="B180" s="20" t="s">
        <v>22</v>
      </c>
      <c r="C180" s="17">
        <v>3</v>
      </c>
      <c r="D180" s="19">
        <v>76.5</v>
      </c>
      <c r="E180" s="19">
        <v>2.46</v>
      </c>
      <c r="F180" s="19">
        <v>0.64</v>
      </c>
      <c r="G180" s="19">
        <v>14.58</v>
      </c>
      <c r="H180" s="27"/>
      <c r="I180" s="28"/>
      <c r="J180" s="28"/>
      <c r="K180" s="28"/>
      <c r="L180" s="28"/>
      <c r="M180" s="9"/>
      <c r="N180" s="9"/>
    </row>
    <row r="181" spans="1:14" ht="15" x14ac:dyDescent="0.2">
      <c r="A181" s="21"/>
      <c r="B181" s="22" t="s">
        <v>27</v>
      </c>
      <c r="C181" s="23">
        <f>SUM(C174:C180)</f>
        <v>140</v>
      </c>
      <c r="D181" s="34">
        <f>SUM(D174:D180)</f>
        <v>1542.4499999999998</v>
      </c>
      <c r="E181" s="34">
        <f>SUM(E174:E180)</f>
        <v>87.160000000000011</v>
      </c>
      <c r="F181" s="34">
        <f>SUM(F174:F180)</f>
        <v>119.26</v>
      </c>
      <c r="G181" s="34">
        <f>SUM(G174:G180)</f>
        <v>268.02000000000004</v>
      </c>
      <c r="H181" s="24"/>
      <c r="I181" s="33" t="s">
        <v>27</v>
      </c>
      <c r="J181" s="34">
        <f>SUM(J166:J180)</f>
        <v>122.84</v>
      </c>
      <c r="K181" s="34">
        <f>SUM(K166:K180)</f>
        <v>1021.97</v>
      </c>
      <c r="L181" s="34">
        <f>SUM(L166:L180)</f>
        <v>47.71</v>
      </c>
      <c r="M181" s="34">
        <f>SUM(M166:M180)</f>
        <v>59.25</v>
      </c>
      <c r="N181" s="34">
        <f>SUM(N166:N180)</f>
        <v>156.14000000000001</v>
      </c>
    </row>
    <row r="182" spans="1:14" ht="14.25" x14ac:dyDescent="0.2">
      <c r="A182" s="32"/>
      <c r="B182" s="35" t="s">
        <v>28</v>
      </c>
      <c r="C182" s="34">
        <f>C181+C172</f>
        <v>262.84000000000003</v>
      </c>
      <c r="D182" s="34">
        <f>D181+D172</f>
        <v>2167.5</v>
      </c>
      <c r="E182" s="34">
        <f>E181+E172</f>
        <v>117.61000000000001</v>
      </c>
      <c r="F182" s="34">
        <f>F181+F172</f>
        <v>160.13</v>
      </c>
      <c r="G182" s="34">
        <f>G181+G172</f>
        <v>361.75</v>
      </c>
      <c r="H182" s="32"/>
      <c r="I182" s="35" t="s">
        <v>28</v>
      </c>
      <c r="J182" s="34">
        <f>J181+0</f>
        <v>122.84</v>
      </c>
      <c r="K182" s="34">
        <f>K181+0</f>
        <v>1021.97</v>
      </c>
      <c r="L182" s="34">
        <f>L181+0</f>
        <v>47.71</v>
      </c>
      <c r="M182" s="34">
        <f>M181+0</f>
        <v>59.25</v>
      </c>
      <c r="N182" s="34">
        <f>N181+0</f>
        <v>156.14000000000001</v>
      </c>
    </row>
    <row r="183" spans="1:14" ht="19.5" x14ac:dyDescent="0.35">
      <c r="A183" s="36"/>
      <c r="B183" s="37"/>
      <c r="C183" s="37"/>
      <c r="D183" s="37"/>
      <c r="E183" s="37"/>
      <c r="F183" s="61" t="s">
        <v>29</v>
      </c>
      <c r="G183" s="61"/>
      <c r="H183" s="2"/>
      <c r="I183" s="2"/>
      <c r="J183" s="2"/>
      <c r="K183" s="2"/>
      <c r="L183" s="2"/>
      <c r="M183" s="61" t="s">
        <v>30</v>
      </c>
      <c r="N183" s="61"/>
    </row>
    <row r="184" spans="1:14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5" x14ac:dyDescent="0.25">
      <c r="A185" s="3" t="s">
        <v>31</v>
      </c>
      <c r="B185" s="3"/>
      <c r="C185" s="3"/>
      <c r="D185" s="3"/>
      <c r="E185" s="3"/>
      <c r="F185" s="3"/>
      <c r="G185" s="3"/>
      <c r="H185" s="3" t="s">
        <v>31</v>
      </c>
      <c r="I185" s="3"/>
      <c r="J185" s="3"/>
      <c r="K185" s="3"/>
      <c r="L185" s="3"/>
      <c r="M185" s="3"/>
      <c r="N185" s="3"/>
    </row>
    <row r="186" spans="1:14" ht="15" x14ac:dyDescent="0.25">
      <c r="A186" s="38"/>
      <c r="B186" s="38"/>
      <c r="C186" s="38"/>
      <c r="D186" s="38"/>
      <c r="E186" s="38"/>
      <c r="F186" s="38"/>
      <c r="G186" s="38"/>
      <c r="H186" s="3"/>
      <c r="I186" s="3"/>
      <c r="J186" s="3"/>
      <c r="K186" s="3"/>
      <c r="L186" s="3"/>
      <c r="M186" s="3"/>
      <c r="N186" s="3"/>
    </row>
    <row r="187" spans="1:14" ht="15" x14ac:dyDescent="0.25">
      <c r="A187" s="38"/>
      <c r="B187" s="38"/>
      <c r="C187" s="38"/>
      <c r="D187" s="38"/>
      <c r="E187" s="38"/>
      <c r="F187" s="38"/>
      <c r="G187" s="38"/>
      <c r="H187" s="3"/>
      <c r="I187" s="3"/>
      <c r="J187" s="3"/>
      <c r="K187" s="3"/>
      <c r="L187" s="3"/>
      <c r="M187" s="39"/>
      <c r="N187" s="39"/>
    </row>
    <row r="188" spans="1:14" ht="15.75" x14ac:dyDescent="0.25">
      <c r="A188" s="1" t="s">
        <v>0</v>
      </c>
      <c r="B188" s="2"/>
      <c r="C188" s="2"/>
      <c r="D188" s="2"/>
      <c r="E188" s="2"/>
      <c r="F188" s="39"/>
      <c r="G188" s="39"/>
      <c r="H188" s="1" t="s">
        <v>0</v>
      </c>
      <c r="I188" s="2"/>
      <c r="J188" s="2"/>
      <c r="K188" s="2"/>
      <c r="L188" s="2"/>
      <c r="M188" s="39"/>
      <c r="N188" s="39"/>
    </row>
    <row r="189" spans="1:14" ht="15" x14ac:dyDescent="0.25">
      <c r="A189" s="4" t="s">
        <v>32</v>
      </c>
      <c r="B189" s="4"/>
      <c r="C189" s="4"/>
      <c r="D189" s="4"/>
      <c r="E189" s="4"/>
      <c r="F189" s="39"/>
      <c r="G189" s="39"/>
      <c r="H189" s="4" t="s">
        <v>33</v>
      </c>
      <c r="I189" s="4"/>
      <c r="J189" s="4"/>
      <c r="K189" s="4"/>
      <c r="L189" s="4"/>
      <c r="M189" s="39"/>
      <c r="N189" s="39"/>
    </row>
    <row r="190" spans="1:14" ht="18.75" x14ac:dyDescent="0.3">
      <c r="A190" s="2"/>
      <c r="B190" s="6" t="s">
        <v>3</v>
      </c>
      <c r="C190" s="6"/>
      <c r="D190" s="6"/>
      <c r="E190" s="6"/>
      <c r="F190" s="2"/>
      <c r="G190" s="2"/>
      <c r="H190" s="2"/>
      <c r="I190" s="6" t="s">
        <v>3</v>
      </c>
      <c r="J190" s="6"/>
      <c r="K190" s="2"/>
      <c r="L190" s="2"/>
      <c r="M190" s="39"/>
      <c r="N190" s="39"/>
    </row>
    <row r="191" spans="1:14" ht="18.75" x14ac:dyDescent="0.3">
      <c r="A191" s="4"/>
      <c r="B191" s="7" t="s">
        <v>62</v>
      </c>
      <c r="C191" s="7"/>
      <c r="D191" s="6"/>
      <c r="E191" s="6"/>
      <c r="F191" s="4"/>
      <c r="G191" s="4"/>
      <c r="H191" s="4"/>
      <c r="I191" s="7" t="s">
        <v>62</v>
      </c>
      <c r="J191" s="7"/>
      <c r="K191" s="4"/>
      <c r="L191" s="4"/>
      <c r="M191" s="39"/>
      <c r="N191" s="39"/>
    </row>
    <row r="192" spans="1:14" ht="15" x14ac:dyDescent="0.25">
      <c r="A192" s="8" t="s">
        <v>5</v>
      </c>
      <c r="B192" s="8" t="s">
        <v>6</v>
      </c>
      <c r="C192" s="9" t="s">
        <v>7</v>
      </c>
      <c r="D192" s="10" t="s">
        <v>8</v>
      </c>
      <c r="E192" s="10" t="s">
        <v>9</v>
      </c>
      <c r="F192" s="10" t="s">
        <v>10</v>
      </c>
      <c r="G192" s="10" t="s">
        <v>11</v>
      </c>
      <c r="H192" s="8" t="s">
        <v>5</v>
      </c>
      <c r="I192" s="8" t="s">
        <v>6</v>
      </c>
      <c r="J192" s="9" t="s">
        <v>7</v>
      </c>
      <c r="K192" s="10" t="s">
        <v>8</v>
      </c>
      <c r="L192" s="10" t="s">
        <v>9</v>
      </c>
      <c r="M192" s="10" t="s">
        <v>10</v>
      </c>
      <c r="N192" s="10" t="s">
        <v>11</v>
      </c>
    </row>
    <row r="193" spans="1:14" ht="15" x14ac:dyDescent="0.25">
      <c r="A193" s="11"/>
      <c r="B193" s="12" t="s">
        <v>12</v>
      </c>
      <c r="C193" s="12"/>
      <c r="D193" s="13"/>
      <c r="E193" s="13"/>
      <c r="F193" s="9"/>
      <c r="G193" s="14"/>
      <c r="H193" s="24"/>
      <c r="I193" s="13" t="s">
        <v>25</v>
      </c>
      <c r="J193" s="13"/>
      <c r="K193" s="9"/>
      <c r="L193" s="14"/>
      <c r="M193" s="39"/>
      <c r="N193" s="40"/>
    </row>
    <row r="194" spans="1:14" ht="12.75" x14ac:dyDescent="0.2">
      <c r="A194" s="15" t="s">
        <v>13</v>
      </c>
      <c r="B194" s="16" t="s">
        <v>14</v>
      </c>
      <c r="C194" s="17">
        <v>40.5</v>
      </c>
      <c r="D194" s="18">
        <v>47.4</v>
      </c>
      <c r="E194" s="19">
        <v>1.74</v>
      </c>
      <c r="F194" s="19">
        <v>1.1399999999999999</v>
      </c>
      <c r="G194" s="19">
        <v>6.48</v>
      </c>
      <c r="H194" s="10">
        <v>60</v>
      </c>
      <c r="I194" s="20" t="s">
        <v>63</v>
      </c>
      <c r="J194" s="17">
        <v>13.9</v>
      </c>
      <c r="K194" s="19">
        <v>86.1</v>
      </c>
      <c r="L194" s="19">
        <v>2</v>
      </c>
      <c r="M194" s="19">
        <v>11.8</v>
      </c>
      <c r="N194" s="19">
        <v>13.9</v>
      </c>
    </row>
    <row r="195" spans="1:14" ht="12.75" x14ac:dyDescent="0.2">
      <c r="A195" s="10">
        <v>250.1</v>
      </c>
      <c r="B195" s="20" t="s">
        <v>64</v>
      </c>
      <c r="C195" s="17">
        <v>75.3</v>
      </c>
      <c r="D195" s="19">
        <v>373.15</v>
      </c>
      <c r="E195" s="19">
        <v>26.24</v>
      </c>
      <c r="F195" s="19">
        <v>39.090000000000003</v>
      </c>
      <c r="G195" s="19">
        <v>45.37</v>
      </c>
      <c r="H195" s="10" t="s">
        <v>34</v>
      </c>
      <c r="I195" s="20" t="s">
        <v>68</v>
      </c>
      <c r="J195" s="17">
        <v>28.7</v>
      </c>
      <c r="K195" s="45">
        <v>377.56</v>
      </c>
      <c r="L195" s="45">
        <v>27.36</v>
      </c>
      <c r="M195" s="45">
        <v>50.86</v>
      </c>
      <c r="N195" s="45">
        <v>91.9</v>
      </c>
    </row>
    <row r="196" spans="1:14" ht="12.75" x14ac:dyDescent="0.2">
      <c r="A196" s="10">
        <v>200</v>
      </c>
      <c r="B196" s="20" t="s">
        <v>69</v>
      </c>
      <c r="C196" s="17">
        <v>8.6</v>
      </c>
      <c r="D196" s="46">
        <v>128</v>
      </c>
      <c r="E196" s="46">
        <v>0.01</v>
      </c>
      <c r="F196" s="46">
        <v>0</v>
      </c>
      <c r="G196" s="46">
        <v>27.3</v>
      </c>
      <c r="H196" s="10">
        <v>100</v>
      </c>
      <c r="I196" s="20" t="s">
        <v>65</v>
      </c>
      <c r="J196" s="17">
        <v>75.5</v>
      </c>
      <c r="K196" s="19">
        <v>497.53</v>
      </c>
      <c r="L196" s="19">
        <v>34.979999999999997</v>
      </c>
      <c r="M196" s="19">
        <v>46.78</v>
      </c>
      <c r="N196" s="19">
        <v>60.49</v>
      </c>
    </row>
    <row r="197" spans="1:14" ht="12.75" x14ac:dyDescent="0.2">
      <c r="A197" s="10">
        <v>30</v>
      </c>
      <c r="B197" s="20" t="s">
        <v>22</v>
      </c>
      <c r="C197" s="17">
        <v>3</v>
      </c>
      <c r="D197" s="19">
        <v>76.5</v>
      </c>
      <c r="E197" s="19">
        <v>2.46</v>
      </c>
      <c r="F197" s="19">
        <v>0.64</v>
      </c>
      <c r="G197" s="19">
        <v>14.58</v>
      </c>
      <c r="H197" s="10">
        <v>180</v>
      </c>
      <c r="I197" s="20" t="s">
        <v>67</v>
      </c>
      <c r="J197" s="17">
        <v>18.399999999999999</v>
      </c>
      <c r="K197" s="19">
        <v>321.27999999999997</v>
      </c>
      <c r="L197" s="19">
        <v>17.78</v>
      </c>
      <c r="M197" s="19">
        <v>8.75</v>
      </c>
      <c r="N197" s="19">
        <v>42.86</v>
      </c>
    </row>
    <row r="198" spans="1:14" ht="12.75" x14ac:dyDescent="0.2">
      <c r="A198" s="10"/>
      <c r="B198" s="20"/>
      <c r="C198" s="17"/>
      <c r="D198" s="19"/>
      <c r="E198" s="19"/>
      <c r="F198" s="19"/>
      <c r="G198" s="19"/>
      <c r="H198" s="10" t="s">
        <v>19</v>
      </c>
      <c r="I198" s="20" t="s">
        <v>47</v>
      </c>
      <c r="J198" s="17">
        <v>4.5</v>
      </c>
      <c r="K198" s="19">
        <v>93</v>
      </c>
      <c r="L198" s="19">
        <v>0.4</v>
      </c>
      <c r="M198" s="19">
        <v>0</v>
      </c>
      <c r="N198" s="19">
        <v>25.02</v>
      </c>
    </row>
    <row r="199" spans="1:14" ht="12.75" x14ac:dyDescent="0.2">
      <c r="A199" s="30"/>
      <c r="B199" s="47"/>
      <c r="C199" s="51"/>
      <c r="D199" s="18"/>
      <c r="E199" s="19"/>
      <c r="F199" s="19"/>
      <c r="G199" s="19"/>
      <c r="H199" s="10">
        <v>30</v>
      </c>
      <c r="I199" s="20" t="s">
        <v>23</v>
      </c>
      <c r="J199" s="17">
        <v>3</v>
      </c>
      <c r="K199" s="19">
        <v>90.48</v>
      </c>
      <c r="L199" s="19">
        <v>2.1800000000000002</v>
      </c>
      <c r="M199" s="19">
        <v>0.43</v>
      </c>
      <c r="N199" s="19">
        <v>19.27</v>
      </c>
    </row>
    <row r="200" spans="1:14" ht="14.25" x14ac:dyDescent="0.2">
      <c r="A200" s="30"/>
      <c r="B200" s="47"/>
      <c r="C200" s="23">
        <f>SUM(C194:C199)</f>
        <v>127.39999999999999</v>
      </c>
      <c r="D200" s="34">
        <f>SUM(D194:D199)</f>
        <v>625.04999999999995</v>
      </c>
      <c r="E200" s="34">
        <f>SUM(E194:E199)</f>
        <v>30.45</v>
      </c>
      <c r="F200" s="34">
        <f>SUM(F194:F199)</f>
        <v>40.870000000000005</v>
      </c>
      <c r="G200" s="34">
        <f>SUM(G194:G199)</f>
        <v>93.72999999999999</v>
      </c>
      <c r="H200" s="10">
        <v>30</v>
      </c>
      <c r="I200" s="20" t="s">
        <v>22</v>
      </c>
      <c r="J200" s="17">
        <v>3</v>
      </c>
      <c r="K200" s="19">
        <v>76.5</v>
      </c>
      <c r="L200" s="19">
        <v>2.46</v>
      </c>
      <c r="M200" s="19">
        <v>0.64</v>
      </c>
      <c r="N200" s="19">
        <v>14.58</v>
      </c>
    </row>
    <row r="201" spans="1:14" ht="15" x14ac:dyDescent="0.25">
      <c r="A201" s="41"/>
      <c r="B201" s="43" t="s">
        <v>25</v>
      </c>
      <c r="C201" s="43"/>
      <c r="D201" s="13"/>
      <c r="E201" s="13"/>
      <c r="F201" s="9"/>
      <c r="G201" s="26"/>
      <c r="H201" s="10"/>
      <c r="I201" s="20"/>
      <c r="J201" s="17"/>
      <c r="K201" s="19"/>
      <c r="L201" s="19"/>
      <c r="M201" s="19"/>
      <c r="N201" s="19"/>
    </row>
    <row r="202" spans="1:14" ht="15" x14ac:dyDescent="0.25">
      <c r="A202" s="10">
        <v>60</v>
      </c>
      <c r="B202" s="20" t="s">
        <v>63</v>
      </c>
      <c r="C202" s="17">
        <v>13.9</v>
      </c>
      <c r="D202" s="19">
        <v>86.1</v>
      </c>
      <c r="E202" s="19">
        <v>2</v>
      </c>
      <c r="F202" s="19">
        <v>11.8</v>
      </c>
      <c r="G202" s="19">
        <v>13.9</v>
      </c>
      <c r="H202" s="24"/>
      <c r="I202" s="25"/>
      <c r="J202" s="25"/>
      <c r="K202" s="9"/>
      <c r="L202" s="14"/>
      <c r="M202" s="40"/>
      <c r="N202" s="40"/>
    </row>
    <row r="203" spans="1:14" ht="15" x14ac:dyDescent="0.25">
      <c r="A203" s="10" t="s">
        <v>34</v>
      </c>
      <c r="B203" s="20" t="s">
        <v>68</v>
      </c>
      <c r="C203" s="17">
        <v>28.7</v>
      </c>
      <c r="D203" s="45">
        <v>377.56</v>
      </c>
      <c r="E203" s="45">
        <v>27.36</v>
      </c>
      <c r="F203" s="45">
        <v>50.86</v>
      </c>
      <c r="G203" s="45">
        <v>91.9</v>
      </c>
      <c r="H203" s="24"/>
      <c r="I203" s="25"/>
      <c r="J203" s="25"/>
      <c r="K203" s="9"/>
      <c r="L203" s="14"/>
      <c r="M203" s="40"/>
      <c r="N203" s="40"/>
    </row>
    <row r="204" spans="1:14" ht="15" x14ac:dyDescent="0.25">
      <c r="A204" s="10">
        <v>100</v>
      </c>
      <c r="B204" s="20" t="s">
        <v>65</v>
      </c>
      <c r="C204" s="17">
        <v>75.5</v>
      </c>
      <c r="D204" s="19">
        <v>497.53</v>
      </c>
      <c r="E204" s="19">
        <v>34.979999999999997</v>
      </c>
      <c r="F204" s="19">
        <v>46.78</v>
      </c>
      <c r="G204" s="19">
        <v>60.49</v>
      </c>
      <c r="H204" s="24"/>
      <c r="I204" s="25"/>
      <c r="J204" s="25"/>
      <c r="K204" s="9"/>
      <c r="L204" s="14"/>
      <c r="M204" s="40"/>
      <c r="N204" s="40"/>
    </row>
    <row r="205" spans="1:14" ht="15" x14ac:dyDescent="0.25">
      <c r="A205" s="10">
        <v>180</v>
      </c>
      <c r="B205" s="20" t="s">
        <v>67</v>
      </c>
      <c r="C205" s="17">
        <v>18.399999999999999</v>
      </c>
      <c r="D205" s="19">
        <v>321.27999999999997</v>
      </c>
      <c r="E205" s="19">
        <v>17.78</v>
      </c>
      <c r="F205" s="19">
        <v>8.75</v>
      </c>
      <c r="G205" s="19">
        <v>42.86</v>
      </c>
      <c r="H205" s="24"/>
      <c r="I205" s="25"/>
      <c r="J205" s="25"/>
      <c r="K205" s="9"/>
      <c r="L205" s="14"/>
      <c r="M205" s="40"/>
      <c r="N205" s="40"/>
    </row>
    <row r="206" spans="1:14" ht="15" x14ac:dyDescent="0.25">
      <c r="A206" s="10" t="s">
        <v>19</v>
      </c>
      <c r="B206" s="20" t="s">
        <v>47</v>
      </c>
      <c r="C206" s="17">
        <v>4.5</v>
      </c>
      <c r="D206" s="19">
        <v>93</v>
      </c>
      <c r="E206" s="19">
        <v>0.4</v>
      </c>
      <c r="F206" s="19">
        <v>0</v>
      </c>
      <c r="G206" s="19">
        <v>25.02</v>
      </c>
      <c r="H206" s="27"/>
      <c r="I206" s="25"/>
      <c r="J206" s="25"/>
      <c r="K206" s="9"/>
      <c r="L206" s="14"/>
      <c r="M206" s="40"/>
      <c r="N206" s="40"/>
    </row>
    <row r="207" spans="1:14" ht="15" x14ac:dyDescent="0.25">
      <c r="A207" s="10">
        <v>30</v>
      </c>
      <c r="B207" s="20" t="s">
        <v>23</v>
      </c>
      <c r="C207" s="17">
        <v>3</v>
      </c>
      <c r="D207" s="19">
        <v>90.48</v>
      </c>
      <c r="E207" s="19">
        <v>2.1800000000000002</v>
      </c>
      <c r="F207" s="19">
        <v>0.43</v>
      </c>
      <c r="G207" s="19">
        <v>19.27</v>
      </c>
      <c r="H207" s="27"/>
      <c r="I207" s="28"/>
      <c r="J207" s="28"/>
      <c r="K207" s="9"/>
      <c r="L207" s="9"/>
      <c r="M207" s="40"/>
      <c r="N207" s="40"/>
    </row>
    <row r="208" spans="1:14" ht="15" x14ac:dyDescent="0.25">
      <c r="A208" s="10">
        <v>30</v>
      </c>
      <c r="B208" s="20" t="s">
        <v>22</v>
      </c>
      <c r="C208" s="17">
        <v>3</v>
      </c>
      <c r="D208" s="19">
        <v>76.5</v>
      </c>
      <c r="E208" s="19">
        <v>2.46</v>
      </c>
      <c r="F208" s="19">
        <v>0.64</v>
      </c>
      <c r="G208" s="19">
        <v>14.58</v>
      </c>
      <c r="H208" s="27"/>
      <c r="I208" s="32"/>
      <c r="J208" s="32"/>
      <c r="K208" s="9"/>
      <c r="L208" s="9"/>
      <c r="M208" s="40"/>
      <c r="N208" s="40"/>
    </row>
    <row r="209" spans="1:14" ht="15" x14ac:dyDescent="0.2">
      <c r="A209" s="21"/>
      <c r="B209" s="22" t="s">
        <v>27</v>
      </c>
      <c r="C209" s="23">
        <f>SUM(C202:C208)</f>
        <v>147</v>
      </c>
      <c r="D209" s="34">
        <f>SUM(D202:D208)</f>
        <v>1542.4499999999998</v>
      </c>
      <c r="E209" s="34">
        <f>SUM(E202:E208)</f>
        <v>87.160000000000011</v>
      </c>
      <c r="F209" s="34">
        <f>SUM(F202:F208)</f>
        <v>119.26</v>
      </c>
      <c r="G209" s="34">
        <f>SUM(G202:G208)</f>
        <v>268.02000000000004</v>
      </c>
      <c r="H209" s="24"/>
      <c r="I209" s="33" t="s">
        <v>27</v>
      </c>
      <c r="J209" s="34">
        <f>SUM(J194:J208)</f>
        <v>147</v>
      </c>
      <c r="K209" s="34">
        <f>SUM(K194:K201)</f>
        <v>1542.4499999999998</v>
      </c>
      <c r="L209" s="34">
        <f>SUM(L194:L201)</f>
        <v>87.160000000000011</v>
      </c>
      <c r="M209" s="34">
        <f>SUM(M194:M201)</f>
        <v>119.26</v>
      </c>
      <c r="N209" s="34">
        <f>SUM(N194:N201)</f>
        <v>268.02000000000004</v>
      </c>
    </row>
    <row r="210" spans="1:14" ht="14.25" x14ac:dyDescent="0.2">
      <c r="A210" s="32"/>
      <c r="B210" s="35" t="s">
        <v>28</v>
      </c>
      <c r="C210" s="34">
        <f>C209+C200</f>
        <v>274.39999999999998</v>
      </c>
      <c r="D210" s="34">
        <f>D209+D200</f>
        <v>2167.5</v>
      </c>
      <c r="E210" s="34">
        <f>E209+E200</f>
        <v>117.61000000000001</v>
      </c>
      <c r="F210" s="34">
        <f>F209+F200</f>
        <v>160.13</v>
      </c>
      <c r="G210" s="34">
        <f>G209+G200</f>
        <v>361.75</v>
      </c>
      <c r="H210" s="32"/>
      <c r="I210" s="35" t="s">
        <v>28</v>
      </c>
      <c r="J210" s="34">
        <f>J209+0</f>
        <v>147</v>
      </c>
      <c r="K210" s="34">
        <f>K209+0</f>
        <v>1542.4499999999998</v>
      </c>
      <c r="L210" s="34">
        <f>L209+0</f>
        <v>87.160000000000011</v>
      </c>
      <c r="M210" s="34">
        <f t="shared" ref="M210:N210" si="6">M209+0</f>
        <v>119.26</v>
      </c>
      <c r="N210" s="34">
        <f t="shared" si="6"/>
        <v>268.02000000000004</v>
      </c>
    </row>
    <row r="211" spans="1:14" ht="19.5" x14ac:dyDescent="0.35">
      <c r="A211" s="36"/>
      <c r="B211" s="37"/>
      <c r="C211" s="37"/>
      <c r="D211" s="37"/>
      <c r="E211" s="37"/>
      <c r="F211" s="61" t="s">
        <v>35</v>
      </c>
      <c r="G211" s="61"/>
      <c r="H211" s="2"/>
      <c r="I211" s="2"/>
      <c r="J211" s="2"/>
      <c r="K211" s="2"/>
      <c r="L211" s="2"/>
      <c r="M211" s="61" t="s">
        <v>36</v>
      </c>
      <c r="N211" s="61"/>
    </row>
    <row r="212" spans="1:14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39"/>
      <c r="N212" s="39"/>
    </row>
    <row r="213" spans="1:14" ht="15" x14ac:dyDescent="0.25">
      <c r="A213" s="3" t="s">
        <v>31</v>
      </c>
      <c r="B213" s="3"/>
      <c r="C213" s="3"/>
      <c r="D213" s="3"/>
      <c r="E213" s="3"/>
      <c r="F213" s="3"/>
      <c r="G213" s="3"/>
      <c r="H213" s="3" t="s">
        <v>31</v>
      </c>
      <c r="I213" s="3"/>
      <c r="J213" s="3"/>
      <c r="K213" s="3"/>
      <c r="L213" s="3"/>
      <c r="M213" s="39"/>
      <c r="N213" s="39"/>
    </row>
    <row r="214" spans="1:14" ht="15.75" x14ac:dyDescent="0.25">
      <c r="A214" s="49"/>
      <c r="B214" s="50"/>
      <c r="C214" s="50"/>
      <c r="D214" s="50"/>
      <c r="E214" s="50"/>
      <c r="F214" s="50"/>
      <c r="G214" s="50"/>
      <c r="H214" s="1"/>
      <c r="I214" s="2"/>
      <c r="J214" s="2"/>
      <c r="K214" s="2"/>
      <c r="L214" s="2"/>
      <c r="M214" s="39"/>
      <c r="N214" s="39"/>
    </row>
    <row r="215" spans="1:14" ht="15.75" x14ac:dyDescent="0.25">
      <c r="A215" s="1" t="s">
        <v>0</v>
      </c>
      <c r="B215" s="2"/>
      <c r="C215" s="2"/>
      <c r="D215" s="2"/>
      <c r="E215" s="2"/>
      <c r="F215" s="2"/>
      <c r="G215" s="2"/>
      <c r="H215" s="1" t="s">
        <v>0</v>
      </c>
      <c r="I215" s="2"/>
      <c r="J215" s="2"/>
      <c r="K215" s="2"/>
      <c r="L215" s="2"/>
      <c r="M215" s="3"/>
      <c r="N215" s="3"/>
    </row>
    <row r="216" spans="1:14" ht="15" x14ac:dyDescent="0.25">
      <c r="A216" s="4" t="s">
        <v>1</v>
      </c>
      <c r="B216" s="4"/>
      <c r="C216" s="4"/>
      <c r="D216" s="4"/>
      <c r="E216" s="4"/>
      <c r="F216" s="4"/>
      <c r="G216" s="4"/>
      <c r="H216" s="5" t="s">
        <v>2</v>
      </c>
      <c r="I216" s="2"/>
      <c r="J216" s="2"/>
      <c r="K216" s="2"/>
      <c r="L216" s="2"/>
      <c r="M216" s="2"/>
      <c r="N216" s="2"/>
    </row>
    <row r="217" spans="1:14" ht="18.75" x14ac:dyDescent="0.3">
      <c r="A217" s="2"/>
      <c r="B217" s="6" t="s">
        <v>3</v>
      </c>
      <c r="C217" s="6"/>
      <c r="D217" s="6"/>
      <c r="E217" s="6"/>
      <c r="F217" s="2"/>
      <c r="G217" s="2"/>
      <c r="H217" s="2"/>
      <c r="I217" s="6" t="s">
        <v>3</v>
      </c>
      <c r="J217" s="6"/>
      <c r="K217" s="6"/>
      <c r="L217" s="6"/>
      <c r="M217" s="2"/>
      <c r="N217" s="2"/>
    </row>
    <row r="218" spans="1:14" ht="18.75" x14ac:dyDescent="0.3">
      <c r="A218" s="4"/>
      <c r="B218" s="7" t="s">
        <v>70</v>
      </c>
      <c r="C218" s="7"/>
      <c r="D218" s="6"/>
      <c r="E218" s="6"/>
      <c r="F218" s="4"/>
      <c r="G218" s="4"/>
      <c r="H218" s="4"/>
      <c r="I218" s="7" t="s">
        <v>70</v>
      </c>
      <c r="J218" s="7"/>
      <c r="K218" s="6"/>
      <c r="L218" s="6"/>
      <c r="M218" s="4"/>
      <c r="N218" s="4"/>
    </row>
    <row r="219" spans="1:14" ht="15" x14ac:dyDescent="0.25">
      <c r="A219" s="8" t="s">
        <v>5</v>
      </c>
      <c r="B219" s="8" t="s">
        <v>6</v>
      </c>
      <c r="C219" s="9" t="s">
        <v>7</v>
      </c>
      <c r="D219" s="10" t="s">
        <v>8</v>
      </c>
      <c r="E219" s="10" t="s">
        <v>9</v>
      </c>
      <c r="F219" s="10" t="s">
        <v>10</v>
      </c>
      <c r="G219" s="10" t="s">
        <v>11</v>
      </c>
      <c r="H219" s="8" t="s">
        <v>5</v>
      </c>
      <c r="I219" s="8" t="s">
        <v>6</v>
      </c>
      <c r="J219" s="9" t="s">
        <v>7</v>
      </c>
      <c r="K219" s="10" t="s">
        <v>8</v>
      </c>
      <c r="L219" s="10" t="s">
        <v>9</v>
      </c>
      <c r="M219" s="10" t="s">
        <v>10</v>
      </c>
      <c r="N219" s="10" t="s">
        <v>11</v>
      </c>
    </row>
    <row r="220" spans="1:14" ht="15" x14ac:dyDescent="0.25">
      <c r="A220" s="11"/>
      <c r="B220" s="12" t="s">
        <v>12</v>
      </c>
      <c r="C220" s="12"/>
      <c r="D220" s="13"/>
      <c r="E220" s="13"/>
      <c r="F220" s="9"/>
      <c r="G220" s="14"/>
      <c r="H220" s="11"/>
      <c r="I220" s="12" t="s">
        <v>12</v>
      </c>
      <c r="J220" s="12"/>
      <c r="K220" s="13"/>
      <c r="L220" s="13"/>
      <c r="M220" s="9"/>
      <c r="N220" s="14"/>
    </row>
    <row r="221" spans="1:14" ht="12.75" x14ac:dyDescent="0.2">
      <c r="A221" s="10" t="s">
        <v>38</v>
      </c>
      <c r="B221" s="20" t="s">
        <v>39</v>
      </c>
      <c r="C221" s="17">
        <v>38</v>
      </c>
      <c r="D221" s="19">
        <v>82.4</v>
      </c>
      <c r="E221" s="19">
        <v>0.4</v>
      </c>
      <c r="F221" s="19">
        <v>0.3</v>
      </c>
      <c r="G221" s="19">
        <v>2.44</v>
      </c>
      <c r="H221" s="10">
        <v>60</v>
      </c>
      <c r="I221" s="20" t="s">
        <v>71</v>
      </c>
      <c r="J221" s="17">
        <v>12.4</v>
      </c>
      <c r="K221" s="19">
        <v>45.6</v>
      </c>
      <c r="L221" s="52">
        <v>0.96</v>
      </c>
      <c r="M221" s="19">
        <v>2.94</v>
      </c>
      <c r="N221" s="19">
        <v>3.6</v>
      </c>
    </row>
    <row r="222" spans="1:14" ht="12.75" x14ac:dyDescent="0.2">
      <c r="A222" s="10" t="s">
        <v>16</v>
      </c>
      <c r="B222" s="16" t="s">
        <v>72</v>
      </c>
      <c r="C222" s="17">
        <v>62.04</v>
      </c>
      <c r="D222" s="19">
        <v>265</v>
      </c>
      <c r="E222" s="19">
        <v>19.8</v>
      </c>
      <c r="F222" s="19">
        <v>21.1</v>
      </c>
      <c r="G222" s="19">
        <v>38.299999999999997</v>
      </c>
      <c r="H222" s="10">
        <v>90</v>
      </c>
      <c r="I222" s="20" t="s">
        <v>73</v>
      </c>
      <c r="J222" s="17">
        <v>68.739999999999995</v>
      </c>
      <c r="K222" s="19">
        <v>265</v>
      </c>
      <c r="L222" s="19">
        <v>19.8</v>
      </c>
      <c r="M222" s="19">
        <v>21.1</v>
      </c>
      <c r="N222" s="19">
        <v>38.299999999999997</v>
      </c>
    </row>
    <row r="223" spans="1:14" ht="12.75" x14ac:dyDescent="0.2">
      <c r="A223" s="10">
        <v>200</v>
      </c>
      <c r="B223" s="20" t="s">
        <v>74</v>
      </c>
      <c r="C223" s="17">
        <v>19.8</v>
      </c>
      <c r="D223" s="18">
        <v>287</v>
      </c>
      <c r="E223" s="19">
        <v>15.4</v>
      </c>
      <c r="F223" s="19">
        <v>17.5</v>
      </c>
      <c r="G223" s="19">
        <v>32.6</v>
      </c>
      <c r="H223" s="10">
        <v>150</v>
      </c>
      <c r="I223" s="20" t="s">
        <v>75</v>
      </c>
      <c r="J223" s="17">
        <v>15.9</v>
      </c>
      <c r="K223" s="18">
        <v>287</v>
      </c>
      <c r="L223" s="19">
        <v>15.4</v>
      </c>
      <c r="M223" s="19">
        <v>17.5</v>
      </c>
      <c r="N223" s="19">
        <v>32.6</v>
      </c>
    </row>
    <row r="224" spans="1:14" ht="12.75" x14ac:dyDescent="0.2">
      <c r="A224" s="10">
        <v>30</v>
      </c>
      <c r="B224" s="20" t="s">
        <v>22</v>
      </c>
      <c r="C224" s="17">
        <v>3</v>
      </c>
      <c r="D224" s="18">
        <v>90.48</v>
      </c>
      <c r="E224" s="19">
        <v>2.1800000000000002</v>
      </c>
      <c r="F224" s="19">
        <v>0.43</v>
      </c>
      <c r="G224" s="19">
        <v>19.27</v>
      </c>
      <c r="H224" s="10">
        <v>200</v>
      </c>
      <c r="I224" s="20" t="s">
        <v>74</v>
      </c>
      <c r="J224" s="17">
        <v>19.8</v>
      </c>
      <c r="K224" s="19">
        <v>196</v>
      </c>
      <c r="L224" s="19">
        <v>0.5</v>
      </c>
      <c r="M224" s="19">
        <v>0.2</v>
      </c>
      <c r="N224" s="19">
        <v>23.1</v>
      </c>
    </row>
    <row r="225" spans="1:14" ht="12.75" x14ac:dyDescent="0.2">
      <c r="A225" s="10"/>
      <c r="B225" s="20"/>
      <c r="C225" s="17"/>
      <c r="D225" s="18"/>
      <c r="E225" s="19"/>
      <c r="F225" s="19"/>
      <c r="G225" s="19"/>
      <c r="H225" s="10">
        <v>30</v>
      </c>
      <c r="I225" s="20" t="s">
        <v>23</v>
      </c>
      <c r="J225" s="17">
        <v>3</v>
      </c>
      <c r="K225" s="18">
        <v>90.48</v>
      </c>
      <c r="L225" s="19">
        <v>2.1800000000000002</v>
      </c>
      <c r="M225" s="19">
        <v>0.43</v>
      </c>
      <c r="N225" s="19">
        <v>19.27</v>
      </c>
    </row>
    <row r="226" spans="1:14" ht="12.75" x14ac:dyDescent="0.2">
      <c r="A226" s="10"/>
      <c r="B226" s="20"/>
      <c r="C226" s="17"/>
      <c r="D226" s="18"/>
      <c r="E226" s="19"/>
      <c r="F226" s="19"/>
      <c r="G226" s="19"/>
      <c r="H226" s="10">
        <v>30</v>
      </c>
      <c r="I226" s="20" t="s">
        <v>22</v>
      </c>
      <c r="J226" s="17">
        <v>3</v>
      </c>
      <c r="K226" s="18">
        <v>76.5</v>
      </c>
      <c r="L226" s="19">
        <v>2.46</v>
      </c>
      <c r="M226" s="19">
        <v>0.64</v>
      </c>
      <c r="N226" s="19">
        <v>14.58</v>
      </c>
    </row>
    <row r="227" spans="1:14" ht="14.25" x14ac:dyDescent="0.2">
      <c r="A227" s="30"/>
      <c r="B227" s="47"/>
      <c r="C227" s="23">
        <f>SUM(C221:C226)</f>
        <v>122.83999999999999</v>
      </c>
      <c r="D227" s="34">
        <f>SUM(D221:D226)</f>
        <v>724.88</v>
      </c>
      <c r="E227" s="34">
        <f>SUM(E221:E226)</f>
        <v>37.78</v>
      </c>
      <c r="F227" s="34">
        <f>SUM(F221:F226)</f>
        <v>39.330000000000005</v>
      </c>
      <c r="G227" s="34">
        <f>SUM(G221:G226)</f>
        <v>92.61</v>
      </c>
      <c r="H227" s="19"/>
      <c r="I227" s="20"/>
      <c r="J227" s="20"/>
      <c r="K227" s="20"/>
      <c r="L227" s="20"/>
      <c r="M227" s="10"/>
      <c r="N227" s="17"/>
    </row>
    <row r="228" spans="1:14" ht="15" x14ac:dyDescent="0.25">
      <c r="A228" s="41"/>
      <c r="B228" s="42" t="s">
        <v>25</v>
      </c>
      <c r="C228" s="13"/>
      <c r="D228" s="13"/>
      <c r="E228" s="13"/>
      <c r="F228" s="9"/>
      <c r="G228" s="26"/>
      <c r="H228" s="24"/>
      <c r="I228" s="25"/>
      <c r="J228" s="25"/>
      <c r="K228" s="25"/>
      <c r="L228" s="25"/>
      <c r="M228" s="10"/>
      <c r="N228" s="14"/>
    </row>
    <row r="229" spans="1:14" ht="15" x14ac:dyDescent="0.25">
      <c r="A229" s="10">
        <v>60</v>
      </c>
      <c r="B229" s="20" t="s">
        <v>71</v>
      </c>
      <c r="C229" s="17">
        <v>12.4</v>
      </c>
      <c r="D229" s="19">
        <v>45.6</v>
      </c>
      <c r="E229" s="52">
        <v>0.96</v>
      </c>
      <c r="F229" s="19">
        <v>2.94</v>
      </c>
      <c r="G229" s="19">
        <v>3.6</v>
      </c>
      <c r="H229" s="24"/>
      <c r="I229" s="25"/>
      <c r="J229" s="25"/>
      <c r="K229" s="25"/>
      <c r="L229" s="25"/>
      <c r="M229" s="9"/>
      <c r="N229" s="14"/>
    </row>
    <row r="230" spans="1:14" ht="15" x14ac:dyDescent="0.25">
      <c r="A230" s="10" t="s">
        <v>16</v>
      </c>
      <c r="B230" s="20" t="s">
        <v>76</v>
      </c>
      <c r="C230" s="17">
        <v>31.26</v>
      </c>
      <c r="D230" s="18">
        <v>358.03</v>
      </c>
      <c r="E230" s="19">
        <v>26.5</v>
      </c>
      <c r="F230" s="19">
        <v>47.28</v>
      </c>
      <c r="G230" s="19">
        <v>77.44</v>
      </c>
      <c r="H230" s="24"/>
      <c r="I230" s="25"/>
      <c r="J230" s="25"/>
      <c r="K230" s="25"/>
      <c r="L230" s="25"/>
      <c r="M230" s="9"/>
      <c r="N230" s="14"/>
    </row>
    <row r="231" spans="1:14" ht="15" x14ac:dyDescent="0.25">
      <c r="A231" s="10">
        <v>90</v>
      </c>
      <c r="B231" s="20" t="s">
        <v>73</v>
      </c>
      <c r="C231" s="17">
        <v>69.94</v>
      </c>
      <c r="D231" s="18">
        <v>294.5</v>
      </c>
      <c r="E231" s="19">
        <v>26.2</v>
      </c>
      <c r="F231" s="19">
        <v>23.44</v>
      </c>
      <c r="G231" s="19">
        <v>26.3</v>
      </c>
      <c r="H231" s="24"/>
      <c r="I231" s="25"/>
      <c r="J231" s="25"/>
      <c r="K231" s="25"/>
      <c r="L231" s="25"/>
      <c r="M231" s="9"/>
      <c r="N231" s="14"/>
    </row>
    <row r="232" spans="1:14" ht="15" x14ac:dyDescent="0.25">
      <c r="A232" s="10">
        <v>150</v>
      </c>
      <c r="B232" s="20" t="s">
        <v>75</v>
      </c>
      <c r="C232" s="17">
        <v>15.9</v>
      </c>
      <c r="D232" s="19">
        <v>287</v>
      </c>
      <c r="E232" s="19">
        <v>15.4</v>
      </c>
      <c r="F232" s="19">
        <v>17.5</v>
      </c>
      <c r="G232" s="19">
        <v>32.6</v>
      </c>
      <c r="H232" s="24"/>
      <c r="I232" s="25"/>
      <c r="J232" s="25"/>
      <c r="K232" s="25"/>
      <c r="L232" s="25"/>
      <c r="M232" s="9"/>
      <c r="N232" s="14"/>
    </row>
    <row r="233" spans="1:14" ht="15" x14ac:dyDescent="0.25">
      <c r="A233" s="10" t="s">
        <v>19</v>
      </c>
      <c r="B233" s="20" t="s">
        <v>47</v>
      </c>
      <c r="C233" s="17">
        <v>4.5</v>
      </c>
      <c r="D233" s="19">
        <v>93</v>
      </c>
      <c r="E233" s="19">
        <v>0.4</v>
      </c>
      <c r="F233" s="19">
        <v>0</v>
      </c>
      <c r="G233" s="19">
        <v>25.02</v>
      </c>
      <c r="H233" s="27"/>
      <c r="I233" s="25"/>
      <c r="J233" s="25"/>
      <c r="K233" s="25"/>
      <c r="L233" s="25"/>
      <c r="M233" s="9"/>
      <c r="N233" s="14"/>
    </row>
    <row r="234" spans="1:14" ht="15" x14ac:dyDescent="0.25">
      <c r="A234" s="10">
        <v>30</v>
      </c>
      <c r="B234" s="20" t="s">
        <v>23</v>
      </c>
      <c r="C234" s="17">
        <v>3</v>
      </c>
      <c r="D234" s="19">
        <v>90.48</v>
      </c>
      <c r="E234" s="19">
        <v>2.1800000000000002</v>
      </c>
      <c r="F234" s="19">
        <v>0.43</v>
      </c>
      <c r="G234" s="19">
        <v>19.27</v>
      </c>
      <c r="H234" s="27"/>
      <c r="I234" s="25"/>
      <c r="J234" s="25"/>
      <c r="K234" s="25"/>
      <c r="L234" s="25"/>
      <c r="M234" s="9"/>
      <c r="N234" s="14"/>
    </row>
    <row r="235" spans="1:14" ht="15" x14ac:dyDescent="0.25">
      <c r="A235" s="10">
        <v>30</v>
      </c>
      <c r="B235" s="20" t="s">
        <v>22</v>
      </c>
      <c r="C235" s="17">
        <v>3</v>
      </c>
      <c r="D235" s="19">
        <v>76.5</v>
      </c>
      <c r="E235" s="19">
        <v>2.46</v>
      </c>
      <c r="F235" s="19">
        <v>0.64</v>
      </c>
      <c r="G235" s="19">
        <v>14.58</v>
      </c>
      <c r="H235" s="27"/>
      <c r="I235" s="28"/>
      <c r="J235" s="28"/>
      <c r="K235" s="28"/>
      <c r="L235" s="28"/>
      <c r="M235" s="9"/>
      <c r="N235" s="9"/>
    </row>
    <row r="236" spans="1:14" ht="15" x14ac:dyDescent="0.2">
      <c r="A236" s="21"/>
      <c r="B236" s="22" t="s">
        <v>27</v>
      </c>
      <c r="C236" s="23">
        <f>SUM(C229:C235)</f>
        <v>140</v>
      </c>
      <c r="D236" s="34">
        <f>SUM(D229:D235)</f>
        <v>1245.1100000000001</v>
      </c>
      <c r="E236" s="34">
        <f>SUM(E229:E235)</f>
        <v>74.100000000000009</v>
      </c>
      <c r="F236" s="34">
        <f>SUM(F229:F235)</f>
        <v>92.23</v>
      </c>
      <c r="G236" s="34">
        <f>SUM(G229:G235)</f>
        <v>198.81000000000003</v>
      </c>
      <c r="H236" s="24"/>
      <c r="I236" s="33" t="s">
        <v>27</v>
      </c>
      <c r="J236" s="34">
        <f>SUM(J221:J235)</f>
        <v>122.84</v>
      </c>
      <c r="K236" s="34">
        <f>SUM(K221:K235)</f>
        <v>960.58</v>
      </c>
      <c r="L236" s="34">
        <f>SUM(L221:L235)</f>
        <v>41.300000000000004</v>
      </c>
      <c r="M236" s="34">
        <f>SUM(M221:M235)</f>
        <v>42.810000000000009</v>
      </c>
      <c r="N236" s="34">
        <f>SUM(N221:N235)</f>
        <v>131.44999999999999</v>
      </c>
    </row>
    <row r="237" spans="1:14" ht="14.25" x14ac:dyDescent="0.2">
      <c r="A237" s="32"/>
      <c r="B237" s="35" t="s">
        <v>28</v>
      </c>
      <c r="C237" s="34">
        <f>C236+C227</f>
        <v>262.83999999999997</v>
      </c>
      <c r="D237" s="34">
        <f>D236+D227</f>
        <v>1969.9900000000002</v>
      </c>
      <c r="E237" s="34">
        <f>E236+E227</f>
        <v>111.88000000000001</v>
      </c>
      <c r="F237" s="34">
        <f>F236+F227</f>
        <v>131.56</v>
      </c>
      <c r="G237" s="34">
        <f>G236+G227</f>
        <v>291.42</v>
      </c>
      <c r="H237" s="32"/>
      <c r="I237" s="35" t="s">
        <v>28</v>
      </c>
      <c r="J237" s="34">
        <f>J236+0</f>
        <v>122.84</v>
      </c>
      <c r="K237" s="34">
        <f>K236+0</f>
        <v>960.58</v>
      </c>
      <c r="L237" s="34">
        <f>L236+0</f>
        <v>41.300000000000004</v>
      </c>
      <c r="M237" s="34">
        <f>M236+0</f>
        <v>42.810000000000009</v>
      </c>
      <c r="N237" s="34">
        <f>N236+0</f>
        <v>131.44999999999999</v>
      </c>
    </row>
    <row r="238" spans="1:14" ht="19.5" x14ac:dyDescent="0.35">
      <c r="A238" s="36"/>
      <c r="B238" s="37"/>
      <c r="C238" s="37"/>
      <c r="D238" s="37"/>
      <c r="E238" s="37"/>
      <c r="F238" s="61" t="s">
        <v>29</v>
      </c>
      <c r="G238" s="61"/>
      <c r="H238" s="2"/>
      <c r="I238" s="2"/>
      <c r="J238" s="2"/>
      <c r="K238" s="2"/>
      <c r="L238" s="2"/>
      <c r="M238" s="61" t="s">
        <v>30</v>
      </c>
      <c r="N238" s="61"/>
    </row>
    <row r="239" spans="1:14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5" x14ac:dyDescent="0.25">
      <c r="A240" s="3" t="s">
        <v>31</v>
      </c>
      <c r="B240" s="3"/>
      <c r="C240" s="3"/>
      <c r="D240" s="3"/>
      <c r="E240" s="3"/>
      <c r="F240" s="3"/>
      <c r="G240" s="3"/>
      <c r="H240" s="3" t="s">
        <v>31</v>
      </c>
      <c r="I240" s="3"/>
      <c r="J240" s="3"/>
      <c r="K240" s="3"/>
      <c r="L240" s="3"/>
      <c r="M240" s="3"/>
      <c r="N240" s="3"/>
    </row>
    <row r="241" spans="1:14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ht="15" x14ac:dyDescent="0.25">
      <c r="A242" s="38"/>
      <c r="B242" s="38"/>
      <c r="C242" s="38"/>
      <c r="D242" s="38"/>
      <c r="E242" s="38"/>
      <c r="F242" s="38"/>
      <c r="G242" s="38"/>
      <c r="H242" s="3"/>
      <c r="I242" s="3"/>
      <c r="J242" s="3"/>
      <c r="K242" s="3"/>
      <c r="L242" s="3"/>
      <c r="M242" s="39"/>
      <c r="N242" s="39"/>
    </row>
    <row r="243" spans="1:14" ht="15.75" x14ac:dyDescent="0.25">
      <c r="A243" s="1" t="s">
        <v>0</v>
      </c>
      <c r="B243" s="2"/>
      <c r="C243" s="2"/>
      <c r="D243" s="2"/>
      <c r="E243" s="2"/>
      <c r="F243" s="39"/>
      <c r="G243" s="39"/>
      <c r="H243" s="1" t="s">
        <v>0</v>
      </c>
      <c r="I243" s="2"/>
      <c r="J243" s="2"/>
      <c r="K243" s="2"/>
      <c r="L243" s="2"/>
      <c r="M243" s="39"/>
      <c r="N243" s="39"/>
    </row>
    <row r="244" spans="1:14" ht="15" x14ac:dyDescent="0.25">
      <c r="A244" s="4" t="s">
        <v>32</v>
      </c>
      <c r="B244" s="4"/>
      <c r="C244" s="4"/>
      <c r="D244" s="4"/>
      <c r="E244" s="4"/>
      <c r="F244" s="39"/>
      <c r="G244" s="39"/>
      <c r="H244" s="4" t="s">
        <v>33</v>
      </c>
      <c r="I244" s="4"/>
      <c r="J244" s="4"/>
      <c r="K244" s="4"/>
      <c r="L244" s="4"/>
      <c r="M244" s="39"/>
      <c r="N244" s="39"/>
    </row>
    <row r="245" spans="1:14" ht="18.75" x14ac:dyDescent="0.3">
      <c r="A245" s="2"/>
      <c r="B245" s="6" t="s">
        <v>3</v>
      </c>
      <c r="C245" s="6"/>
      <c r="D245" s="6"/>
      <c r="E245" s="6"/>
      <c r="F245" s="2"/>
      <c r="G245" s="2"/>
      <c r="H245" s="2"/>
      <c r="I245" s="6" t="s">
        <v>3</v>
      </c>
      <c r="J245" s="6"/>
      <c r="K245" s="2"/>
      <c r="L245" s="2"/>
      <c r="M245" s="39"/>
      <c r="N245" s="39"/>
    </row>
    <row r="246" spans="1:14" ht="18.75" x14ac:dyDescent="0.3">
      <c r="A246" s="4"/>
      <c r="B246" s="7" t="s">
        <v>70</v>
      </c>
      <c r="C246" s="7"/>
      <c r="D246" s="6"/>
      <c r="E246" s="6"/>
      <c r="F246" s="4"/>
      <c r="G246" s="4"/>
      <c r="H246" s="4"/>
      <c r="I246" s="7" t="s">
        <v>70</v>
      </c>
      <c r="J246" s="7"/>
      <c r="K246" s="4"/>
      <c r="L246" s="4"/>
      <c r="M246" s="39"/>
      <c r="N246" s="39"/>
    </row>
    <row r="247" spans="1:14" ht="15" x14ac:dyDescent="0.25">
      <c r="A247" s="8" t="s">
        <v>5</v>
      </c>
      <c r="B247" s="8" t="s">
        <v>6</v>
      </c>
      <c r="C247" s="9" t="s">
        <v>7</v>
      </c>
      <c r="D247" s="10" t="s">
        <v>8</v>
      </c>
      <c r="E247" s="10" t="s">
        <v>9</v>
      </c>
      <c r="F247" s="10" t="s">
        <v>10</v>
      </c>
      <c r="G247" s="10" t="s">
        <v>11</v>
      </c>
      <c r="H247" s="8" t="s">
        <v>5</v>
      </c>
      <c r="I247" s="8" t="s">
        <v>6</v>
      </c>
      <c r="J247" s="9" t="s">
        <v>7</v>
      </c>
      <c r="K247" s="10" t="s">
        <v>8</v>
      </c>
      <c r="L247" s="10" t="s">
        <v>9</v>
      </c>
      <c r="M247" s="10" t="s">
        <v>10</v>
      </c>
      <c r="N247" s="10" t="s">
        <v>11</v>
      </c>
    </row>
    <row r="248" spans="1:14" ht="15" x14ac:dyDescent="0.25">
      <c r="A248" s="11"/>
      <c r="B248" s="12" t="s">
        <v>12</v>
      </c>
      <c r="C248" s="12"/>
      <c r="D248" s="13"/>
      <c r="E248" s="13"/>
      <c r="F248" s="9"/>
      <c r="G248" s="14"/>
      <c r="H248" s="24"/>
      <c r="I248" s="13" t="s">
        <v>25</v>
      </c>
      <c r="J248" s="13"/>
      <c r="K248" s="9"/>
      <c r="L248" s="14"/>
      <c r="M248" s="39"/>
      <c r="N248" s="40"/>
    </row>
    <row r="249" spans="1:14" ht="12.75" x14ac:dyDescent="0.2">
      <c r="A249" s="10" t="s">
        <v>38</v>
      </c>
      <c r="B249" s="20" t="s">
        <v>39</v>
      </c>
      <c r="C249" s="17">
        <v>38</v>
      </c>
      <c r="D249" s="19">
        <v>82.4</v>
      </c>
      <c r="E249" s="19">
        <v>0.4</v>
      </c>
      <c r="F249" s="19">
        <v>0.3</v>
      </c>
      <c r="G249" s="19">
        <v>2.44</v>
      </c>
      <c r="H249" s="10">
        <v>60</v>
      </c>
      <c r="I249" s="20" t="s">
        <v>71</v>
      </c>
      <c r="J249" s="17">
        <v>12.4</v>
      </c>
      <c r="K249" s="19">
        <v>45.6</v>
      </c>
      <c r="L249" s="52">
        <v>0.96</v>
      </c>
      <c r="M249" s="19">
        <v>2.94</v>
      </c>
      <c r="N249" s="19">
        <v>3.6</v>
      </c>
    </row>
    <row r="250" spans="1:14" ht="12.75" x14ac:dyDescent="0.2">
      <c r="A250" s="10" t="s">
        <v>34</v>
      </c>
      <c r="B250" s="16" t="s">
        <v>72</v>
      </c>
      <c r="C250" s="17">
        <v>66.599999999999994</v>
      </c>
      <c r="D250" s="19">
        <v>265</v>
      </c>
      <c r="E250" s="19">
        <v>19.8</v>
      </c>
      <c r="F250" s="19">
        <v>21.1</v>
      </c>
      <c r="G250" s="19">
        <v>38.299999999999997</v>
      </c>
      <c r="H250" s="10" t="s">
        <v>34</v>
      </c>
      <c r="I250" s="20" t="s">
        <v>76</v>
      </c>
      <c r="J250" s="17">
        <v>34.1</v>
      </c>
      <c r="K250" s="18">
        <v>358.03</v>
      </c>
      <c r="L250" s="19">
        <v>26.5</v>
      </c>
      <c r="M250" s="19">
        <v>47.28</v>
      </c>
      <c r="N250" s="19">
        <v>77.44</v>
      </c>
    </row>
    <row r="251" spans="1:14" ht="12.75" x14ac:dyDescent="0.2">
      <c r="A251" s="10">
        <v>200</v>
      </c>
      <c r="B251" s="20" t="s">
        <v>74</v>
      </c>
      <c r="C251" s="17">
        <v>19.8</v>
      </c>
      <c r="D251" s="18">
        <v>287</v>
      </c>
      <c r="E251" s="19">
        <v>15.4</v>
      </c>
      <c r="F251" s="19">
        <v>17.5</v>
      </c>
      <c r="G251" s="19">
        <v>32.6</v>
      </c>
      <c r="H251" s="10">
        <v>100</v>
      </c>
      <c r="I251" s="20" t="s">
        <v>73</v>
      </c>
      <c r="J251" s="17">
        <v>73.5</v>
      </c>
      <c r="K251" s="18">
        <v>294.5</v>
      </c>
      <c r="L251" s="19">
        <v>26.2</v>
      </c>
      <c r="M251" s="19">
        <v>23.44</v>
      </c>
      <c r="N251" s="19">
        <v>26.3</v>
      </c>
    </row>
    <row r="252" spans="1:14" ht="12.75" x14ac:dyDescent="0.2">
      <c r="A252" s="10">
        <v>30</v>
      </c>
      <c r="B252" s="20" t="s">
        <v>22</v>
      </c>
      <c r="C252" s="17">
        <v>3</v>
      </c>
      <c r="D252" s="18">
        <v>90.48</v>
      </c>
      <c r="E252" s="19">
        <v>2.1800000000000002</v>
      </c>
      <c r="F252" s="19">
        <v>0.43</v>
      </c>
      <c r="G252" s="19">
        <v>19.27</v>
      </c>
      <c r="H252" s="10">
        <v>180</v>
      </c>
      <c r="I252" s="20" t="s">
        <v>75</v>
      </c>
      <c r="J252" s="17">
        <v>16.5</v>
      </c>
      <c r="K252" s="19">
        <v>287</v>
      </c>
      <c r="L252" s="19">
        <v>15.4</v>
      </c>
      <c r="M252" s="19">
        <v>17.5</v>
      </c>
      <c r="N252" s="19">
        <v>32.6</v>
      </c>
    </row>
    <row r="253" spans="1:14" ht="12.75" x14ac:dyDescent="0.2">
      <c r="A253" s="10"/>
      <c r="B253" s="20"/>
      <c r="C253" s="17"/>
      <c r="D253" s="19"/>
      <c r="E253" s="19"/>
      <c r="F253" s="19"/>
      <c r="G253" s="19"/>
      <c r="H253" s="10" t="s">
        <v>19</v>
      </c>
      <c r="I253" s="20" t="s">
        <v>47</v>
      </c>
      <c r="J253" s="17">
        <v>4.5</v>
      </c>
      <c r="K253" s="19">
        <v>93</v>
      </c>
      <c r="L253" s="19">
        <v>0.4</v>
      </c>
      <c r="M253" s="19">
        <v>0</v>
      </c>
      <c r="N253" s="19">
        <v>25.02</v>
      </c>
    </row>
    <row r="254" spans="1:14" ht="12.75" x14ac:dyDescent="0.2">
      <c r="A254" s="30"/>
      <c r="B254" s="47"/>
      <c r="C254" s="51"/>
      <c r="D254" s="18"/>
      <c r="E254" s="19"/>
      <c r="F254" s="19"/>
      <c r="G254" s="19"/>
      <c r="H254" s="10">
        <v>30</v>
      </c>
      <c r="I254" s="20" t="s">
        <v>23</v>
      </c>
      <c r="J254" s="17">
        <v>3</v>
      </c>
      <c r="K254" s="19">
        <v>90.48</v>
      </c>
      <c r="L254" s="19">
        <v>2.1800000000000002</v>
      </c>
      <c r="M254" s="19">
        <v>0.43</v>
      </c>
      <c r="N254" s="19">
        <v>19.27</v>
      </c>
    </row>
    <row r="255" spans="1:14" ht="14.25" x14ac:dyDescent="0.2">
      <c r="A255" s="30"/>
      <c r="B255" s="47"/>
      <c r="C255" s="23">
        <f>SUM(C249:C254)</f>
        <v>127.39999999999999</v>
      </c>
      <c r="D255" s="34">
        <f>SUM(D249:D254)</f>
        <v>724.88</v>
      </c>
      <c r="E255" s="34">
        <f>SUM(E249:E254)</f>
        <v>37.78</v>
      </c>
      <c r="F255" s="34">
        <f>SUM(F249:F254)</f>
        <v>39.330000000000005</v>
      </c>
      <c r="G255" s="34">
        <f>SUM(G249:G254)</f>
        <v>92.61</v>
      </c>
      <c r="H255" s="10">
        <v>30</v>
      </c>
      <c r="I255" s="20" t="s">
        <v>22</v>
      </c>
      <c r="J255" s="17">
        <v>3</v>
      </c>
      <c r="K255" s="19">
        <v>76.5</v>
      </c>
      <c r="L255" s="19">
        <v>2.46</v>
      </c>
      <c r="M255" s="19">
        <v>0.64</v>
      </c>
      <c r="N255" s="19">
        <v>14.58</v>
      </c>
    </row>
    <row r="256" spans="1:14" ht="15" x14ac:dyDescent="0.25">
      <c r="A256" s="41"/>
      <c r="B256" s="43" t="s">
        <v>25</v>
      </c>
      <c r="C256" s="43"/>
      <c r="D256" s="13"/>
      <c r="E256" s="13"/>
      <c r="F256" s="9"/>
      <c r="G256" s="26"/>
      <c r="H256" s="10"/>
      <c r="I256" s="20"/>
      <c r="J256" s="17"/>
      <c r="K256" s="19"/>
      <c r="L256" s="19"/>
      <c r="M256" s="19"/>
      <c r="N256" s="19"/>
    </row>
    <row r="257" spans="1:14" ht="15" x14ac:dyDescent="0.25">
      <c r="A257" s="10">
        <v>60</v>
      </c>
      <c r="B257" s="20" t="s">
        <v>71</v>
      </c>
      <c r="C257" s="17">
        <v>12.4</v>
      </c>
      <c r="D257" s="19">
        <v>45.6</v>
      </c>
      <c r="E257" s="52">
        <v>0.96</v>
      </c>
      <c r="F257" s="19">
        <v>2.94</v>
      </c>
      <c r="G257" s="19">
        <v>3.6</v>
      </c>
      <c r="H257" s="24"/>
      <c r="I257" s="25"/>
      <c r="J257" s="25"/>
      <c r="K257" s="9"/>
      <c r="L257" s="14"/>
      <c r="M257" s="40"/>
      <c r="N257" s="40"/>
    </row>
    <row r="258" spans="1:14" ht="15" x14ac:dyDescent="0.25">
      <c r="A258" s="10" t="s">
        <v>34</v>
      </c>
      <c r="B258" s="20" t="s">
        <v>76</v>
      </c>
      <c r="C258" s="17">
        <v>34.1</v>
      </c>
      <c r="D258" s="18">
        <v>358.03</v>
      </c>
      <c r="E258" s="19">
        <v>26.5</v>
      </c>
      <c r="F258" s="19">
        <v>47.28</v>
      </c>
      <c r="G258" s="19">
        <v>77.44</v>
      </c>
      <c r="H258" s="24"/>
      <c r="I258" s="25"/>
      <c r="J258" s="25"/>
      <c r="K258" s="9"/>
      <c r="L258" s="14"/>
      <c r="M258" s="40"/>
      <c r="N258" s="40"/>
    </row>
    <row r="259" spans="1:14" ht="15" x14ac:dyDescent="0.25">
      <c r="A259" s="10">
        <v>100</v>
      </c>
      <c r="B259" s="20" t="s">
        <v>73</v>
      </c>
      <c r="C259" s="17">
        <v>73.5</v>
      </c>
      <c r="D259" s="18">
        <v>294.5</v>
      </c>
      <c r="E259" s="19">
        <v>26.2</v>
      </c>
      <c r="F259" s="19">
        <v>23.44</v>
      </c>
      <c r="G259" s="19">
        <v>26.3</v>
      </c>
      <c r="H259" s="24"/>
      <c r="I259" s="25"/>
      <c r="J259" s="25"/>
      <c r="K259" s="9"/>
      <c r="L259" s="14"/>
      <c r="M259" s="40"/>
      <c r="N259" s="40"/>
    </row>
    <row r="260" spans="1:14" ht="15" x14ac:dyDescent="0.25">
      <c r="A260" s="10">
        <v>180</v>
      </c>
      <c r="B260" s="20" t="s">
        <v>75</v>
      </c>
      <c r="C260" s="17">
        <v>16.5</v>
      </c>
      <c r="D260" s="19">
        <v>287</v>
      </c>
      <c r="E260" s="19">
        <v>15.4</v>
      </c>
      <c r="F260" s="19">
        <v>17.5</v>
      </c>
      <c r="G260" s="19">
        <v>32.6</v>
      </c>
      <c r="H260" s="24"/>
      <c r="I260" s="25"/>
      <c r="J260" s="25"/>
      <c r="K260" s="9"/>
      <c r="L260" s="14"/>
      <c r="M260" s="40"/>
      <c r="N260" s="40"/>
    </row>
    <row r="261" spans="1:14" ht="15" x14ac:dyDescent="0.25">
      <c r="A261" s="10" t="s">
        <v>19</v>
      </c>
      <c r="B261" s="20" t="s">
        <v>47</v>
      </c>
      <c r="C261" s="17">
        <v>4.5</v>
      </c>
      <c r="D261" s="19">
        <v>93</v>
      </c>
      <c r="E261" s="19">
        <v>0.4</v>
      </c>
      <c r="F261" s="19">
        <v>0</v>
      </c>
      <c r="G261" s="19">
        <v>25.02</v>
      </c>
      <c r="H261" s="27"/>
      <c r="I261" s="25"/>
      <c r="J261" s="25"/>
      <c r="K261" s="9"/>
      <c r="L261" s="14"/>
      <c r="M261" s="40"/>
      <c r="N261" s="40"/>
    </row>
    <row r="262" spans="1:14" ht="15" x14ac:dyDescent="0.25">
      <c r="A262" s="10">
        <v>30</v>
      </c>
      <c r="B262" s="20" t="s">
        <v>23</v>
      </c>
      <c r="C262" s="17">
        <v>3</v>
      </c>
      <c r="D262" s="19">
        <v>90.48</v>
      </c>
      <c r="E262" s="19">
        <v>2.1800000000000002</v>
      </c>
      <c r="F262" s="19">
        <v>0.43</v>
      </c>
      <c r="G262" s="19">
        <v>19.27</v>
      </c>
      <c r="H262" s="27"/>
      <c r="I262" s="28"/>
      <c r="J262" s="28"/>
      <c r="K262" s="9"/>
      <c r="L262" s="9"/>
      <c r="M262" s="40"/>
      <c r="N262" s="40"/>
    </row>
    <row r="263" spans="1:14" ht="15" x14ac:dyDescent="0.25">
      <c r="A263" s="10">
        <v>30</v>
      </c>
      <c r="B263" s="20" t="s">
        <v>22</v>
      </c>
      <c r="C263" s="17">
        <v>3</v>
      </c>
      <c r="D263" s="19">
        <v>76.5</v>
      </c>
      <c r="E263" s="19">
        <v>2.46</v>
      </c>
      <c r="F263" s="19">
        <v>0.64</v>
      </c>
      <c r="G263" s="19">
        <v>14.58</v>
      </c>
      <c r="H263" s="27"/>
      <c r="I263" s="32"/>
      <c r="J263" s="32"/>
      <c r="K263" s="9"/>
      <c r="L263" s="9"/>
      <c r="M263" s="40"/>
      <c r="N263" s="40"/>
    </row>
    <row r="264" spans="1:14" ht="15" x14ac:dyDescent="0.2">
      <c r="A264" s="21"/>
      <c r="B264" s="22" t="s">
        <v>27</v>
      </c>
      <c r="C264" s="23">
        <f>SUM(C257:C263)</f>
        <v>147</v>
      </c>
      <c r="D264" s="34">
        <f>SUM(D257:D263)</f>
        <v>1245.1100000000001</v>
      </c>
      <c r="E264" s="34">
        <f>SUM(E257:E263)</f>
        <v>74.100000000000009</v>
      </c>
      <c r="F264" s="34">
        <f>SUM(F257:F263)</f>
        <v>92.23</v>
      </c>
      <c r="G264" s="34">
        <f>SUM(G257:G263)</f>
        <v>198.81000000000003</v>
      </c>
      <c r="H264" s="24"/>
      <c r="I264" s="33" t="s">
        <v>27</v>
      </c>
      <c r="J264" s="34">
        <f>SUM(J249:J263)</f>
        <v>147</v>
      </c>
      <c r="K264" s="34">
        <f>SUM(K249:K256)</f>
        <v>1245.1100000000001</v>
      </c>
      <c r="L264" s="34">
        <f>SUM(L249:L256)</f>
        <v>74.100000000000009</v>
      </c>
      <c r="M264" s="34">
        <f>SUM(M249:M256)</f>
        <v>92.23</v>
      </c>
      <c r="N264" s="34">
        <f>SUM(N249:N256)</f>
        <v>198.81000000000003</v>
      </c>
    </row>
    <row r="265" spans="1:14" ht="14.25" x14ac:dyDescent="0.2">
      <c r="A265" s="32"/>
      <c r="B265" s="35" t="s">
        <v>28</v>
      </c>
      <c r="C265" s="34">
        <f>C264+C255</f>
        <v>274.39999999999998</v>
      </c>
      <c r="D265" s="34">
        <f>D264+D255</f>
        <v>1969.9900000000002</v>
      </c>
      <c r="E265" s="34">
        <f>E264+E255</f>
        <v>111.88000000000001</v>
      </c>
      <c r="F265" s="34">
        <f>F264+F255</f>
        <v>131.56</v>
      </c>
      <c r="G265" s="34">
        <f>G264+G255</f>
        <v>291.42</v>
      </c>
      <c r="H265" s="32"/>
      <c r="I265" s="35" t="s">
        <v>28</v>
      </c>
      <c r="J265" s="34">
        <f>J264+0</f>
        <v>147</v>
      </c>
      <c r="K265" s="34">
        <f>K264+0</f>
        <v>1245.1100000000001</v>
      </c>
      <c r="L265" s="34">
        <f>L264+0</f>
        <v>74.100000000000009</v>
      </c>
      <c r="M265" s="34">
        <f t="shared" ref="M265:N265" si="7">M264+0</f>
        <v>92.23</v>
      </c>
      <c r="N265" s="34">
        <f t="shared" si="7"/>
        <v>198.81000000000003</v>
      </c>
    </row>
    <row r="266" spans="1:14" ht="19.5" x14ac:dyDescent="0.35">
      <c r="A266" s="36"/>
      <c r="B266" s="37"/>
      <c r="C266" s="37"/>
      <c r="D266" s="37"/>
      <c r="E266" s="37"/>
      <c r="F266" s="61" t="s">
        <v>35</v>
      </c>
      <c r="G266" s="61"/>
      <c r="H266" s="2"/>
      <c r="I266" s="2"/>
      <c r="J266" s="2"/>
      <c r="K266" s="2"/>
      <c r="L266" s="2"/>
      <c r="M266" s="61" t="s">
        <v>36</v>
      </c>
      <c r="N266" s="61"/>
    </row>
    <row r="267" spans="1:14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39"/>
      <c r="N267" s="39"/>
    </row>
    <row r="268" spans="1:14" ht="15" x14ac:dyDescent="0.25">
      <c r="A268" s="3" t="s">
        <v>31</v>
      </c>
      <c r="B268" s="3"/>
      <c r="C268" s="3"/>
      <c r="D268" s="3"/>
      <c r="E268" s="3"/>
      <c r="F268" s="3"/>
      <c r="G268" s="3"/>
      <c r="H268" s="3" t="s">
        <v>31</v>
      </c>
      <c r="I268" s="3"/>
      <c r="J268" s="3"/>
      <c r="K268" s="3"/>
      <c r="L268" s="3"/>
      <c r="M268" s="39"/>
      <c r="N268" s="39"/>
    </row>
    <row r="269" spans="1:14" ht="15.75" x14ac:dyDescent="0.25">
      <c r="A269" s="49"/>
      <c r="B269" s="50"/>
      <c r="C269" s="50"/>
      <c r="D269" s="50"/>
      <c r="E269" s="50"/>
      <c r="F269" s="50"/>
      <c r="G269" s="50"/>
      <c r="H269" s="1"/>
      <c r="I269" s="2"/>
      <c r="J269" s="2"/>
      <c r="K269" s="2"/>
      <c r="L269" s="2"/>
      <c r="M269" s="39"/>
      <c r="N269" s="39"/>
    </row>
    <row r="270" spans="1:14" ht="15.75" x14ac:dyDescent="0.25">
      <c r="A270" s="1" t="s">
        <v>0</v>
      </c>
      <c r="B270" s="2"/>
      <c r="C270" s="2"/>
      <c r="D270" s="2"/>
      <c r="E270" s="2"/>
      <c r="F270" s="39"/>
      <c r="G270" s="39"/>
      <c r="H270" s="1" t="s">
        <v>0</v>
      </c>
      <c r="I270" s="2"/>
      <c r="J270" s="2"/>
      <c r="K270" s="2"/>
      <c r="L270" s="2"/>
      <c r="M270" s="39"/>
      <c r="N270" s="39"/>
    </row>
    <row r="271" spans="1:14" ht="15" x14ac:dyDescent="0.25">
      <c r="A271" s="4" t="s">
        <v>32</v>
      </c>
      <c r="B271" s="4"/>
      <c r="C271" s="4"/>
      <c r="D271" s="4"/>
      <c r="E271" s="4"/>
      <c r="F271" s="39"/>
      <c r="G271" s="39"/>
      <c r="H271" s="4" t="s">
        <v>33</v>
      </c>
      <c r="I271" s="4"/>
      <c r="J271" s="4"/>
      <c r="K271" s="4"/>
      <c r="L271" s="4"/>
      <c r="M271" s="39"/>
      <c r="N271" s="39"/>
    </row>
    <row r="272" spans="1:14" ht="18.75" x14ac:dyDescent="0.3">
      <c r="A272" s="2"/>
      <c r="B272" s="6" t="s">
        <v>3</v>
      </c>
      <c r="C272" s="6"/>
      <c r="D272" s="6"/>
      <c r="E272" s="6"/>
      <c r="F272" s="2"/>
      <c r="G272" s="2"/>
      <c r="H272" s="2"/>
      <c r="I272" s="6" t="s">
        <v>3</v>
      </c>
      <c r="J272" s="6"/>
      <c r="K272" s="2"/>
      <c r="L272" s="2"/>
      <c r="M272" s="39"/>
      <c r="N272" s="39"/>
    </row>
    <row r="273" spans="1:14" ht="18.75" x14ac:dyDescent="0.3">
      <c r="A273" s="4"/>
      <c r="B273" s="7" t="s">
        <v>77</v>
      </c>
      <c r="C273" s="7"/>
      <c r="D273" s="6"/>
      <c r="E273" s="6"/>
      <c r="F273" s="4"/>
      <c r="G273" s="4"/>
      <c r="H273" s="4"/>
      <c r="I273" s="7" t="s">
        <v>77</v>
      </c>
      <c r="J273" s="7"/>
      <c r="K273" s="4"/>
      <c r="L273" s="4"/>
      <c r="M273" s="39"/>
      <c r="N273" s="39"/>
    </row>
    <row r="274" spans="1:14" ht="15" x14ac:dyDescent="0.25">
      <c r="A274" s="8" t="s">
        <v>5</v>
      </c>
      <c r="B274" s="8" t="s">
        <v>6</v>
      </c>
      <c r="C274" s="9" t="s">
        <v>7</v>
      </c>
      <c r="D274" s="10" t="s">
        <v>8</v>
      </c>
      <c r="E274" s="10" t="s">
        <v>9</v>
      </c>
      <c r="F274" s="10" t="s">
        <v>10</v>
      </c>
      <c r="G274" s="10" t="s">
        <v>11</v>
      </c>
      <c r="H274" s="8" t="s">
        <v>5</v>
      </c>
      <c r="I274" s="8" t="s">
        <v>6</v>
      </c>
      <c r="J274" s="9" t="s">
        <v>7</v>
      </c>
      <c r="K274" s="10" t="s">
        <v>8</v>
      </c>
      <c r="L274" s="10" t="s">
        <v>9</v>
      </c>
      <c r="M274" s="10" t="s">
        <v>10</v>
      </c>
      <c r="N274" s="10" t="s">
        <v>11</v>
      </c>
    </row>
    <row r="275" spans="1:14" ht="15" x14ac:dyDescent="0.25">
      <c r="A275" s="11"/>
      <c r="B275" s="12" t="s">
        <v>12</v>
      </c>
      <c r="C275" s="12"/>
      <c r="D275" s="13"/>
      <c r="E275" s="13"/>
      <c r="F275" s="9"/>
      <c r="G275" s="14"/>
      <c r="H275" s="24"/>
      <c r="I275" s="13" t="s">
        <v>25</v>
      </c>
      <c r="J275" s="13"/>
      <c r="K275" s="9"/>
      <c r="L275" s="14"/>
      <c r="M275" s="39"/>
      <c r="N275" s="40"/>
    </row>
    <row r="276" spans="1:14" ht="12.75" x14ac:dyDescent="0.2">
      <c r="A276" s="10">
        <v>30</v>
      </c>
      <c r="B276" s="16" t="s">
        <v>51</v>
      </c>
      <c r="C276" s="17">
        <v>42</v>
      </c>
      <c r="D276" s="19">
        <v>89.4</v>
      </c>
      <c r="E276" s="19">
        <v>6</v>
      </c>
      <c r="F276" s="19">
        <v>8.5</v>
      </c>
      <c r="G276" s="19">
        <v>8.3000000000000007</v>
      </c>
      <c r="H276" s="10">
        <v>60</v>
      </c>
      <c r="I276" s="20" t="s">
        <v>78</v>
      </c>
      <c r="J276" s="17">
        <v>11.9</v>
      </c>
      <c r="K276" s="19">
        <v>67.2</v>
      </c>
      <c r="L276" s="19">
        <v>4.2</v>
      </c>
      <c r="M276" s="19">
        <v>0.3</v>
      </c>
      <c r="N276" s="19">
        <v>12</v>
      </c>
    </row>
    <row r="277" spans="1:14" ht="12.75" x14ac:dyDescent="0.2">
      <c r="A277" s="10" t="s">
        <v>34</v>
      </c>
      <c r="B277" s="16" t="s">
        <v>79</v>
      </c>
      <c r="C277" s="17">
        <v>65.8</v>
      </c>
      <c r="D277" s="19">
        <v>461.56</v>
      </c>
      <c r="E277" s="19">
        <v>21.19</v>
      </c>
      <c r="F277" s="19">
        <v>30.05</v>
      </c>
      <c r="G277" s="19">
        <v>52.5</v>
      </c>
      <c r="H277" s="10">
        <v>250</v>
      </c>
      <c r="I277" s="20" t="s">
        <v>80</v>
      </c>
      <c r="J277" s="17">
        <v>28.1</v>
      </c>
      <c r="K277" s="19">
        <v>376.79</v>
      </c>
      <c r="L277" s="19">
        <v>23.03</v>
      </c>
      <c r="M277" s="19">
        <v>28.37</v>
      </c>
      <c r="N277" s="19">
        <v>40.79</v>
      </c>
    </row>
    <row r="278" spans="1:14" ht="12.75" x14ac:dyDescent="0.2">
      <c r="A278" s="10">
        <v>200</v>
      </c>
      <c r="B278" s="20" t="s">
        <v>58</v>
      </c>
      <c r="C278" s="17">
        <v>13.6</v>
      </c>
      <c r="D278" s="18">
        <v>195.6</v>
      </c>
      <c r="E278" s="19">
        <v>0.44</v>
      </c>
      <c r="F278" s="46">
        <v>0</v>
      </c>
      <c r="G278" s="19">
        <v>48.88</v>
      </c>
      <c r="H278" s="10">
        <v>280</v>
      </c>
      <c r="I278" s="20" t="s">
        <v>81</v>
      </c>
      <c r="J278" s="17">
        <v>96.5</v>
      </c>
      <c r="K278" s="19">
        <v>545.36</v>
      </c>
      <c r="L278" s="19">
        <v>26.34</v>
      </c>
      <c r="M278" s="19">
        <v>32.08</v>
      </c>
      <c r="N278" s="19">
        <v>51.16</v>
      </c>
    </row>
    <row r="279" spans="1:14" ht="12.75" x14ac:dyDescent="0.2">
      <c r="A279" s="10">
        <v>30</v>
      </c>
      <c r="B279" s="20" t="s">
        <v>23</v>
      </c>
      <c r="C279" s="17">
        <v>3</v>
      </c>
      <c r="D279" s="19">
        <v>90.48</v>
      </c>
      <c r="E279" s="19">
        <v>2.1800000000000002</v>
      </c>
      <c r="F279" s="19">
        <v>0.43</v>
      </c>
      <c r="G279" s="19">
        <v>19.27</v>
      </c>
      <c r="H279" s="10" t="s">
        <v>19</v>
      </c>
      <c r="I279" s="20" t="s">
        <v>47</v>
      </c>
      <c r="J279" s="17">
        <v>4.5</v>
      </c>
      <c r="K279" s="19">
        <v>93</v>
      </c>
      <c r="L279" s="19">
        <v>0.4</v>
      </c>
      <c r="M279" s="19">
        <v>0</v>
      </c>
      <c r="N279" s="19">
        <v>25.02</v>
      </c>
    </row>
    <row r="280" spans="1:14" ht="12.75" x14ac:dyDescent="0.2">
      <c r="A280" s="10">
        <v>30</v>
      </c>
      <c r="B280" s="20" t="s">
        <v>22</v>
      </c>
      <c r="C280" s="17">
        <v>3</v>
      </c>
      <c r="D280" s="19">
        <v>76.5</v>
      </c>
      <c r="E280" s="19">
        <v>2.46</v>
      </c>
      <c r="F280" s="19">
        <v>0.64</v>
      </c>
      <c r="G280" s="19">
        <v>14.58</v>
      </c>
      <c r="H280" s="10">
        <v>30</v>
      </c>
      <c r="I280" s="20" t="s">
        <v>23</v>
      </c>
      <c r="J280" s="17">
        <v>3</v>
      </c>
      <c r="K280" s="19">
        <v>90.48</v>
      </c>
      <c r="L280" s="19">
        <v>2.1800000000000002</v>
      </c>
      <c r="M280" s="19">
        <v>0.43</v>
      </c>
      <c r="N280" s="19">
        <v>19.27</v>
      </c>
    </row>
    <row r="281" spans="1:14" ht="12.75" x14ac:dyDescent="0.2">
      <c r="A281" s="30"/>
      <c r="B281" s="47"/>
      <c r="C281" s="51"/>
      <c r="D281" s="18"/>
      <c r="E281" s="19"/>
      <c r="F281" s="19"/>
      <c r="G281" s="19"/>
      <c r="H281" s="10">
        <v>30</v>
      </c>
      <c r="I281" s="20" t="s">
        <v>22</v>
      </c>
      <c r="J281" s="17">
        <v>3</v>
      </c>
      <c r="K281" s="19">
        <v>76.5</v>
      </c>
      <c r="L281" s="19">
        <v>2.46</v>
      </c>
      <c r="M281" s="19">
        <v>0.64</v>
      </c>
      <c r="N281" s="19">
        <v>14.58</v>
      </c>
    </row>
    <row r="282" spans="1:14" ht="14.25" x14ac:dyDescent="0.2">
      <c r="A282" s="30"/>
      <c r="B282" s="47"/>
      <c r="C282" s="23">
        <f>SUM(C276:C281)</f>
        <v>127.39999999999999</v>
      </c>
      <c r="D282" s="34">
        <f>SUM(D276:D281)</f>
        <v>913.54000000000008</v>
      </c>
      <c r="E282" s="34">
        <f>SUM(E276:E281)</f>
        <v>32.270000000000003</v>
      </c>
      <c r="F282" s="34">
        <f>SUM(F276:F281)</f>
        <v>39.619999999999997</v>
      </c>
      <c r="G282" s="34">
        <f>SUM(G276:G281)</f>
        <v>143.53000000000003</v>
      </c>
      <c r="H282" s="10"/>
      <c r="I282" s="20"/>
      <c r="J282" s="17"/>
      <c r="K282" s="19"/>
      <c r="L282" s="19"/>
      <c r="M282" s="19"/>
      <c r="N282" s="19"/>
    </row>
    <row r="283" spans="1:14" ht="15" x14ac:dyDescent="0.25">
      <c r="A283" s="41"/>
      <c r="B283" s="43" t="s">
        <v>25</v>
      </c>
      <c r="C283" s="43"/>
      <c r="D283" s="13"/>
      <c r="E283" s="13"/>
      <c r="F283" s="9"/>
      <c r="G283" s="26"/>
      <c r="H283" s="10"/>
      <c r="I283" s="20"/>
      <c r="J283" s="17"/>
      <c r="K283" s="19"/>
      <c r="L283" s="19"/>
      <c r="M283" s="19"/>
      <c r="N283" s="19"/>
    </row>
    <row r="284" spans="1:14" ht="15" x14ac:dyDescent="0.25">
      <c r="A284" s="10">
        <v>60</v>
      </c>
      <c r="B284" s="20" t="s">
        <v>78</v>
      </c>
      <c r="C284" s="17">
        <v>11.9</v>
      </c>
      <c r="D284" s="19">
        <v>67.2</v>
      </c>
      <c r="E284" s="19">
        <v>4.2</v>
      </c>
      <c r="F284" s="19">
        <v>0.3</v>
      </c>
      <c r="G284" s="19">
        <v>12</v>
      </c>
      <c r="H284" s="24"/>
      <c r="I284" s="25"/>
      <c r="J284" s="25"/>
      <c r="K284" s="9"/>
      <c r="L284" s="14"/>
      <c r="M284" s="40"/>
      <c r="N284" s="40"/>
    </row>
    <row r="285" spans="1:14" ht="15" x14ac:dyDescent="0.25">
      <c r="A285" s="10">
        <v>250</v>
      </c>
      <c r="B285" s="20" t="s">
        <v>80</v>
      </c>
      <c r="C285" s="17">
        <v>28.1</v>
      </c>
      <c r="D285" s="19">
        <v>376.79</v>
      </c>
      <c r="E285" s="19">
        <v>23.03</v>
      </c>
      <c r="F285" s="19">
        <v>28.37</v>
      </c>
      <c r="G285" s="19">
        <v>40.79</v>
      </c>
      <c r="H285" s="24"/>
      <c r="I285" s="25"/>
      <c r="J285" s="25"/>
      <c r="K285" s="9"/>
      <c r="L285" s="14"/>
      <c r="M285" s="40"/>
      <c r="N285" s="40"/>
    </row>
    <row r="286" spans="1:14" ht="15" x14ac:dyDescent="0.25">
      <c r="A286" s="10">
        <v>280</v>
      </c>
      <c r="B286" s="20" t="s">
        <v>81</v>
      </c>
      <c r="C286" s="17">
        <v>96.5</v>
      </c>
      <c r="D286" s="19">
        <v>545.36</v>
      </c>
      <c r="E286" s="19">
        <v>26.34</v>
      </c>
      <c r="F286" s="19">
        <v>32.08</v>
      </c>
      <c r="G286" s="19">
        <v>51.16</v>
      </c>
      <c r="H286" s="24"/>
      <c r="I286" s="25"/>
      <c r="J286" s="25"/>
      <c r="K286" s="9"/>
      <c r="L286" s="14"/>
      <c r="M286" s="40"/>
      <c r="N286" s="40"/>
    </row>
    <row r="287" spans="1:14" ht="15" x14ac:dyDescent="0.25">
      <c r="A287" s="10" t="s">
        <v>19</v>
      </c>
      <c r="B287" s="20" t="s">
        <v>47</v>
      </c>
      <c r="C287" s="17">
        <v>4.5</v>
      </c>
      <c r="D287" s="19">
        <v>93</v>
      </c>
      <c r="E287" s="19">
        <v>0.4</v>
      </c>
      <c r="F287" s="19">
        <v>0</v>
      </c>
      <c r="G287" s="19">
        <v>25.02</v>
      </c>
      <c r="H287" s="24"/>
      <c r="I287" s="25"/>
      <c r="J287" s="25"/>
      <c r="K287" s="9"/>
      <c r="L287" s="14"/>
      <c r="M287" s="40"/>
      <c r="N287" s="40"/>
    </row>
    <row r="288" spans="1:14" ht="15" x14ac:dyDescent="0.25">
      <c r="A288" s="10">
        <v>30</v>
      </c>
      <c r="B288" s="20" t="s">
        <v>23</v>
      </c>
      <c r="C288" s="17">
        <v>3</v>
      </c>
      <c r="D288" s="19">
        <v>90.48</v>
      </c>
      <c r="E288" s="19">
        <v>2.1800000000000002</v>
      </c>
      <c r="F288" s="19">
        <v>0.43</v>
      </c>
      <c r="G288" s="19">
        <v>19.27</v>
      </c>
      <c r="H288" s="27"/>
      <c r="I288" s="25"/>
      <c r="J288" s="25"/>
      <c r="K288" s="9"/>
      <c r="L288" s="14"/>
      <c r="M288" s="40"/>
      <c r="N288" s="40"/>
    </row>
    <row r="289" spans="1:14" ht="15" x14ac:dyDescent="0.25">
      <c r="A289" s="10">
        <v>30</v>
      </c>
      <c r="B289" s="20" t="s">
        <v>22</v>
      </c>
      <c r="C289" s="17">
        <v>3</v>
      </c>
      <c r="D289" s="19">
        <v>76.5</v>
      </c>
      <c r="E289" s="19">
        <v>2.46</v>
      </c>
      <c r="F289" s="19">
        <v>0.64</v>
      </c>
      <c r="G289" s="19">
        <v>14.58</v>
      </c>
      <c r="H289" s="27"/>
      <c r="I289" s="28"/>
      <c r="J289" s="28"/>
      <c r="K289" s="9"/>
      <c r="L289" s="9"/>
      <c r="M289" s="40"/>
      <c r="N289" s="40"/>
    </row>
    <row r="290" spans="1:14" ht="15" x14ac:dyDescent="0.25">
      <c r="A290" s="10"/>
      <c r="B290" s="20"/>
      <c r="C290" s="17"/>
      <c r="D290" s="19"/>
      <c r="E290" s="19"/>
      <c r="F290" s="19"/>
      <c r="G290" s="19"/>
      <c r="H290" s="27"/>
      <c r="I290" s="32"/>
      <c r="J290" s="32"/>
      <c r="K290" s="9"/>
      <c r="L290" s="9"/>
      <c r="M290" s="40"/>
      <c r="N290" s="40"/>
    </row>
    <row r="291" spans="1:14" ht="15" x14ac:dyDescent="0.2">
      <c r="A291" s="21"/>
      <c r="B291" s="22" t="s">
        <v>27</v>
      </c>
      <c r="C291" s="23">
        <f>SUM(C284:C290)</f>
        <v>147</v>
      </c>
      <c r="D291" s="34">
        <f>SUM(D284:D290)</f>
        <v>1249.33</v>
      </c>
      <c r="E291" s="34">
        <f>SUM(E284:E290)</f>
        <v>58.61</v>
      </c>
      <c r="F291" s="34">
        <f>SUM(F284:F290)</f>
        <v>61.82</v>
      </c>
      <c r="G291" s="34">
        <f>SUM(G284:G290)</f>
        <v>162.82000000000002</v>
      </c>
      <c r="H291" s="24"/>
      <c r="I291" s="33" t="s">
        <v>27</v>
      </c>
      <c r="J291" s="34">
        <f>SUM(J276:J290)</f>
        <v>147</v>
      </c>
      <c r="K291" s="34">
        <f>SUM(K276:K283)</f>
        <v>1249.33</v>
      </c>
      <c r="L291" s="34">
        <f>SUM(L276:L283)</f>
        <v>58.61</v>
      </c>
      <c r="M291" s="34">
        <f>SUM(M276:M283)</f>
        <v>61.82</v>
      </c>
      <c r="N291" s="34">
        <f>SUM(N276:N283)</f>
        <v>162.82000000000002</v>
      </c>
    </row>
    <row r="292" spans="1:14" ht="14.25" x14ac:dyDescent="0.2">
      <c r="A292" s="32"/>
      <c r="B292" s="35" t="s">
        <v>28</v>
      </c>
      <c r="C292" s="34">
        <f>C291+C282</f>
        <v>274.39999999999998</v>
      </c>
      <c r="D292" s="34">
        <f>D291+D282</f>
        <v>2162.87</v>
      </c>
      <c r="E292" s="34">
        <f>E291+E282</f>
        <v>90.88</v>
      </c>
      <c r="F292" s="34">
        <f>F291+F282</f>
        <v>101.44</v>
      </c>
      <c r="G292" s="34">
        <f>G291+G282</f>
        <v>306.35000000000002</v>
      </c>
      <c r="H292" s="32"/>
      <c r="I292" s="35" t="s">
        <v>28</v>
      </c>
      <c r="J292" s="34">
        <f>J291+0</f>
        <v>147</v>
      </c>
      <c r="K292" s="34">
        <f>K291+0</f>
        <v>1249.33</v>
      </c>
      <c r="L292" s="34">
        <f>L291+0</f>
        <v>58.61</v>
      </c>
      <c r="M292" s="34">
        <f t="shared" ref="M292:N292" si="8">M291+0</f>
        <v>61.82</v>
      </c>
      <c r="N292" s="34">
        <f t="shared" si="8"/>
        <v>162.82000000000002</v>
      </c>
    </row>
    <row r="293" spans="1:14" ht="19.5" x14ac:dyDescent="0.35">
      <c r="A293" s="36"/>
      <c r="B293" s="37"/>
      <c r="C293" s="37"/>
      <c r="D293" s="37"/>
      <c r="E293" s="37"/>
      <c r="F293" s="61" t="s">
        <v>35</v>
      </c>
      <c r="G293" s="61"/>
      <c r="H293" s="2"/>
      <c r="I293" s="2"/>
      <c r="J293" s="2"/>
      <c r="K293" s="2"/>
      <c r="L293" s="2"/>
      <c r="M293" s="61" t="s">
        <v>36</v>
      </c>
      <c r="N293" s="61"/>
    </row>
    <row r="294" spans="1:14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39"/>
      <c r="N294" s="39"/>
    </row>
    <row r="295" spans="1:14" ht="15" x14ac:dyDescent="0.25">
      <c r="A295" s="3" t="s">
        <v>31</v>
      </c>
      <c r="B295" s="3"/>
      <c r="C295" s="3"/>
      <c r="D295" s="3"/>
      <c r="E295" s="3"/>
      <c r="F295" s="3"/>
      <c r="G295" s="3"/>
      <c r="H295" s="3" t="s">
        <v>31</v>
      </c>
      <c r="I295" s="3"/>
      <c r="J295" s="3"/>
      <c r="K295" s="3"/>
      <c r="L295" s="3"/>
      <c r="M295" s="39"/>
      <c r="N295" s="39"/>
    </row>
    <row r="296" spans="1:14" ht="15" x14ac:dyDescent="0.25">
      <c r="A296" s="38"/>
      <c r="B296" s="38"/>
      <c r="C296" s="38"/>
      <c r="D296" s="38"/>
      <c r="E296" s="38"/>
      <c r="F296" s="38"/>
      <c r="G296" s="38"/>
      <c r="H296" s="3"/>
      <c r="I296" s="3"/>
      <c r="J296" s="3"/>
      <c r="K296" s="3"/>
      <c r="L296" s="3"/>
      <c r="M296" s="39"/>
      <c r="N296" s="39"/>
    </row>
    <row r="297" spans="1:14" ht="15" x14ac:dyDescent="0.25">
      <c r="A297" s="38"/>
      <c r="B297" s="38"/>
      <c r="C297" s="38"/>
      <c r="D297" s="38"/>
      <c r="E297" s="38"/>
      <c r="F297" s="38"/>
      <c r="G297" s="38"/>
      <c r="H297" s="3"/>
      <c r="I297" s="3"/>
      <c r="J297" s="3"/>
      <c r="K297" s="3"/>
      <c r="L297" s="3"/>
      <c r="M297" s="39"/>
      <c r="N297" s="39"/>
    </row>
    <row r="298" spans="1:14" ht="15" x14ac:dyDescent="0.25">
      <c r="A298" s="38"/>
      <c r="B298" s="38"/>
      <c r="C298" s="38"/>
      <c r="D298" s="38"/>
      <c r="E298" s="38"/>
      <c r="F298" s="38"/>
      <c r="G298" s="38"/>
      <c r="H298" s="3"/>
      <c r="I298" s="3"/>
      <c r="J298" s="3"/>
      <c r="K298" s="3"/>
      <c r="L298" s="3"/>
      <c r="M298" s="39"/>
      <c r="N298" s="39"/>
    </row>
    <row r="299" spans="1:14" ht="15" x14ac:dyDescent="0.25">
      <c r="A299" s="38"/>
      <c r="B299" s="38"/>
      <c r="C299" s="38"/>
      <c r="D299" s="38"/>
      <c r="E299" s="38"/>
      <c r="F299" s="38"/>
      <c r="G299" s="38"/>
      <c r="H299" s="3"/>
      <c r="I299" s="3"/>
      <c r="J299" s="3"/>
      <c r="K299" s="3"/>
      <c r="L299" s="3"/>
      <c r="M299" s="39"/>
      <c r="N299" s="39"/>
    </row>
    <row r="300" spans="1:14" ht="15" x14ac:dyDescent="0.25">
      <c r="A300" s="38"/>
      <c r="B300" s="38"/>
      <c r="C300" s="38"/>
      <c r="D300" s="38"/>
      <c r="E300" s="38"/>
      <c r="F300" s="38"/>
      <c r="G300" s="38"/>
      <c r="H300" s="3"/>
      <c r="I300" s="3"/>
      <c r="J300" s="3"/>
      <c r="K300" s="3"/>
      <c r="L300" s="3"/>
      <c r="M300" s="39"/>
      <c r="N300" s="39"/>
    </row>
    <row r="301" spans="1:14" ht="15" x14ac:dyDescent="0.25">
      <c r="A301" s="38"/>
      <c r="B301" s="38"/>
      <c r="C301" s="38"/>
      <c r="D301" s="38"/>
      <c r="E301" s="38"/>
      <c r="F301" s="38"/>
      <c r="G301" s="38"/>
      <c r="H301" s="3"/>
      <c r="I301" s="3"/>
      <c r="J301" s="3"/>
      <c r="K301" s="3"/>
      <c r="L301" s="3"/>
      <c r="M301" s="39"/>
      <c r="N301" s="39"/>
    </row>
    <row r="302" spans="1:14" ht="15" x14ac:dyDescent="0.25">
      <c r="A302" s="38"/>
      <c r="B302" s="38"/>
      <c r="C302" s="38"/>
      <c r="D302" s="38"/>
      <c r="E302" s="38"/>
      <c r="F302" s="38"/>
      <c r="G302" s="38"/>
      <c r="H302" s="3"/>
      <c r="I302" s="3"/>
      <c r="J302" s="3"/>
      <c r="K302" s="3"/>
      <c r="L302" s="3"/>
      <c r="M302" s="39"/>
      <c r="N302" s="39"/>
    </row>
  </sheetData>
  <mergeCells count="22">
    <mergeCell ref="F23:G23"/>
    <mergeCell ref="M23:N23"/>
    <mergeCell ref="F50:G50"/>
    <mergeCell ref="M50:N50"/>
    <mergeCell ref="F76:G76"/>
    <mergeCell ref="M76:N76"/>
    <mergeCell ref="F103:G103"/>
    <mergeCell ref="M103:N103"/>
    <mergeCell ref="F129:G129"/>
    <mergeCell ref="M129:N129"/>
    <mergeCell ref="F156:G156"/>
    <mergeCell ref="M156:N156"/>
    <mergeCell ref="F266:G266"/>
    <mergeCell ref="M266:N266"/>
    <mergeCell ref="F293:G293"/>
    <mergeCell ref="M293:N293"/>
    <mergeCell ref="F183:G183"/>
    <mergeCell ref="M183:N183"/>
    <mergeCell ref="F211:G211"/>
    <mergeCell ref="M211:N211"/>
    <mergeCell ref="F238:G238"/>
    <mergeCell ref="M238:N238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8"/>
  <sheetViews>
    <sheetView topLeftCell="A100" zoomScale="70" zoomScaleNormal="70" workbookViewId="0">
      <selection activeCell="I233" sqref="I233"/>
    </sheetView>
  </sheetViews>
  <sheetFormatPr defaultRowHeight="11.25" x14ac:dyDescent="0.2"/>
  <cols>
    <col min="1" max="1" width="9.1640625" customWidth="1"/>
    <col min="2" max="2" width="59" customWidth="1"/>
    <col min="3" max="3" width="15.33203125" customWidth="1"/>
    <col min="4" max="4" width="15.6640625" customWidth="1"/>
    <col min="5" max="5" width="10.83203125" customWidth="1"/>
    <col min="6" max="6" width="10.1640625" customWidth="1"/>
    <col min="7" max="7" width="10.6640625" customWidth="1"/>
    <col min="8" max="8" width="9.1640625" customWidth="1"/>
    <col min="9" max="9" width="59.1640625" customWidth="1"/>
    <col min="10" max="10" width="16.83203125" customWidth="1"/>
    <col min="11" max="11" width="15.83203125" customWidth="1"/>
    <col min="12" max="14" width="10.1640625" customWidth="1"/>
    <col min="15" max="15" width="0" hidden="1" customWidth="1"/>
    <col min="16" max="16" width="59.1640625" hidden="1" customWidth="1"/>
    <col min="17" max="17" width="16.83203125" hidden="1" customWidth="1"/>
    <col min="18" max="18" width="15.83203125" hidden="1" customWidth="1"/>
    <col min="19" max="21" width="10.1640625" hidden="1" customWidth="1"/>
  </cols>
  <sheetData>
    <row r="1" spans="1:21" ht="15.75" x14ac:dyDescent="0.25">
      <c r="A1" s="1" t="s">
        <v>83</v>
      </c>
      <c r="B1" s="2"/>
      <c r="C1" s="2"/>
      <c r="D1" s="2"/>
      <c r="E1" s="2"/>
      <c r="F1" s="2"/>
      <c r="G1" s="2"/>
      <c r="H1" s="1" t="s">
        <v>0</v>
      </c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3"/>
      <c r="U1" s="3"/>
    </row>
    <row r="2" spans="1:21" ht="15" x14ac:dyDescent="0.25">
      <c r="A2" s="4" t="s">
        <v>1</v>
      </c>
      <c r="B2" s="4"/>
      <c r="C2" s="4"/>
      <c r="D2" s="4"/>
      <c r="E2" s="4"/>
      <c r="F2" s="4"/>
      <c r="G2" s="4"/>
      <c r="H2" s="5" t="s">
        <v>2</v>
      </c>
      <c r="I2" s="2"/>
      <c r="J2" s="2"/>
      <c r="K2" s="2"/>
      <c r="L2" s="2"/>
      <c r="M2" s="2"/>
      <c r="N2" s="2"/>
      <c r="O2" s="5" t="s">
        <v>2</v>
      </c>
      <c r="P2" s="2"/>
      <c r="Q2" s="2"/>
      <c r="R2" s="2"/>
      <c r="S2" s="2"/>
      <c r="T2" s="2"/>
      <c r="U2" s="2"/>
    </row>
    <row r="3" spans="1:21" ht="18.75" x14ac:dyDescent="0.3">
      <c r="A3" s="2"/>
      <c r="B3" s="6" t="s">
        <v>3</v>
      </c>
      <c r="C3" s="6"/>
      <c r="D3" s="6"/>
      <c r="E3" s="6"/>
      <c r="F3" s="2"/>
      <c r="G3" s="2"/>
      <c r="H3" s="2"/>
      <c r="I3" s="6" t="s">
        <v>3</v>
      </c>
      <c r="J3" s="6"/>
      <c r="K3" s="6"/>
      <c r="L3" s="6"/>
      <c r="M3" s="2"/>
      <c r="N3" s="2"/>
      <c r="O3" s="2"/>
      <c r="P3" s="6" t="s">
        <v>3</v>
      </c>
      <c r="Q3" s="6"/>
      <c r="R3" s="6"/>
      <c r="S3" s="6"/>
      <c r="T3" s="2"/>
      <c r="U3" s="2"/>
    </row>
    <row r="4" spans="1:21" ht="18.75" x14ac:dyDescent="0.3">
      <c r="A4" s="4"/>
      <c r="B4" s="7" t="s">
        <v>4</v>
      </c>
      <c r="C4" s="7"/>
      <c r="D4" s="6"/>
      <c r="E4" s="6"/>
      <c r="F4" s="4"/>
      <c r="G4" s="4"/>
      <c r="H4" s="4"/>
      <c r="I4" s="7" t="s">
        <v>4</v>
      </c>
      <c r="J4" s="7"/>
      <c r="K4" s="6"/>
      <c r="L4" s="6"/>
      <c r="M4" s="4"/>
      <c r="N4" s="4"/>
      <c r="O4" s="4"/>
      <c r="P4" s="7">
        <v>46034</v>
      </c>
      <c r="Q4" s="7"/>
      <c r="R4" s="6"/>
      <c r="S4" s="6"/>
      <c r="T4" s="4"/>
      <c r="U4" s="4"/>
    </row>
    <row r="5" spans="1:21" ht="15" x14ac:dyDescent="0.25">
      <c r="A5" s="8" t="s">
        <v>5</v>
      </c>
      <c r="B5" s="8" t="s">
        <v>6</v>
      </c>
      <c r="C5" s="9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8" t="s">
        <v>5</v>
      </c>
      <c r="I5" s="8" t="s">
        <v>6</v>
      </c>
      <c r="J5" s="9" t="s">
        <v>7</v>
      </c>
      <c r="K5" s="10" t="s">
        <v>8</v>
      </c>
      <c r="L5" s="10" t="s">
        <v>9</v>
      </c>
      <c r="M5" s="10" t="s">
        <v>10</v>
      </c>
      <c r="N5" s="10" t="s">
        <v>11</v>
      </c>
      <c r="O5" s="8" t="s">
        <v>5</v>
      </c>
      <c r="P5" s="8" t="s">
        <v>6</v>
      </c>
      <c r="Q5" s="9" t="s">
        <v>7</v>
      </c>
      <c r="R5" s="10" t="s">
        <v>8</v>
      </c>
      <c r="S5" s="10" t="s">
        <v>9</v>
      </c>
      <c r="T5" s="10" t="s">
        <v>10</v>
      </c>
      <c r="U5" s="10" t="s">
        <v>11</v>
      </c>
    </row>
    <row r="6" spans="1:21" ht="15" x14ac:dyDescent="0.25">
      <c r="A6" s="11"/>
      <c r="B6" s="12" t="s">
        <v>12</v>
      </c>
      <c r="C6" s="12"/>
      <c r="D6" s="13"/>
      <c r="E6" s="13"/>
      <c r="F6" s="9"/>
      <c r="G6" s="14"/>
      <c r="H6" s="11"/>
      <c r="I6" s="12" t="s">
        <v>12</v>
      </c>
      <c r="J6" s="12"/>
      <c r="K6" s="13"/>
      <c r="L6" s="13"/>
      <c r="M6" s="9"/>
      <c r="N6" s="14"/>
      <c r="O6" s="11"/>
      <c r="P6" s="13" t="s">
        <v>25</v>
      </c>
      <c r="Q6" s="13"/>
      <c r="R6" s="13"/>
      <c r="S6" s="13"/>
      <c r="T6" s="9"/>
      <c r="U6" s="26"/>
    </row>
    <row r="7" spans="1:21" ht="12.75" x14ac:dyDescent="0.2">
      <c r="A7" s="10">
        <v>30</v>
      </c>
      <c r="B7" s="16" t="s">
        <v>51</v>
      </c>
      <c r="C7" s="17">
        <v>42</v>
      </c>
      <c r="D7" s="19">
        <v>89.4</v>
      </c>
      <c r="E7" s="19">
        <v>6</v>
      </c>
      <c r="F7" s="19">
        <v>8.5</v>
      </c>
      <c r="G7" s="19">
        <v>8.3000000000000007</v>
      </c>
      <c r="H7" s="10">
        <v>60</v>
      </c>
      <c r="I7" s="20" t="s">
        <v>40</v>
      </c>
      <c r="J7" s="17">
        <v>13.9</v>
      </c>
      <c r="K7" s="44">
        <v>281.3</v>
      </c>
      <c r="L7" s="45">
        <v>22.8</v>
      </c>
      <c r="M7" s="45">
        <v>22.38</v>
      </c>
      <c r="N7" s="45">
        <v>36.6</v>
      </c>
      <c r="O7" s="10">
        <v>240</v>
      </c>
      <c r="P7" s="20" t="s">
        <v>84</v>
      </c>
      <c r="Q7" s="17">
        <v>118.6</v>
      </c>
      <c r="R7" s="19">
        <v>486</v>
      </c>
      <c r="S7" s="19">
        <v>29.3</v>
      </c>
      <c r="T7" s="19">
        <v>33.04</v>
      </c>
      <c r="U7" s="19">
        <v>49.84</v>
      </c>
    </row>
    <row r="8" spans="1:21" ht="12.75" x14ac:dyDescent="0.2">
      <c r="A8" s="10" t="s">
        <v>16</v>
      </c>
      <c r="B8" s="16" t="s">
        <v>85</v>
      </c>
      <c r="C8" s="17">
        <v>62.1</v>
      </c>
      <c r="D8" s="19">
        <v>382.57</v>
      </c>
      <c r="E8" s="19">
        <v>4.59</v>
      </c>
      <c r="F8" s="19">
        <v>17.02</v>
      </c>
      <c r="G8" s="19">
        <v>49.02</v>
      </c>
      <c r="H8" s="10">
        <v>90</v>
      </c>
      <c r="I8" s="20" t="s">
        <v>86</v>
      </c>
      <c r="J8" s="17">
        <v>72.44</v>
      </c>
      <c r="K8" s="18">
        <v>90.48</v>
      </c>
      <c r="L8" s="19">
        <v>2.1800000000000002</v>
      </c>
      <c r="M8" s="19">
        <v>0.43</v>
      </c>
      <c r="N8" s="19">
        <v>19.27</v>
      </c>
      <c r="O8" s="10">
        <v>200</v>
      </c>
      <c r="P8" s="16" t="s">
        <v>21</v>
      </c>
      <c r="Q8" s="17">
        <v>16.399999999999999</v>
      </c>
      <c r="R8" s="19">
        <v>144.80000000000001</v>
      </c>
      <c r="S8" s="19">
        <v>5.74</v>
      </c>
      <c r="T8" s="19">
        <v>5.2</v>
      </c>
      <c r="U8" s="19">
        <v>18.829999999999998</v>
      </c>
    </row>
    <row r="9" spans="1:21" ht="12.75" x14ac:dyDescent="0.2">
      <c r="A9" s="10">
        <v>200</v>
      </c>
      <c r="B9" s="20" t="s">
        <v>44</v>
      </c>
      <c r="C9" s="17">
        <v>12.74</v>
      </c>
      <c r="D9" s="19">
        <v>96.23</v>
      </c>
      <c r="E9" s="19">
        <v>0.46</v>
      </c>
      <c r="F9" s="19">
        <v>0</v>
      </c>
      <c r="G9" s="19">
        <v>27.26</v>
      </c>
      <c r="H9" s="10">
        <v>150</v>
      </c>
      <c r="I9" s="20" t="s">
        <v>75</v>
      </c>
      <c r="J9" s="17">
        <v>15.9</v>
      </c>
      <c r="K9" s="19">
        <v>287</v>
      </c>
      <c r="L9" s="19">
        <v>15.4</v>
      </c>
      <c r="M9" s="19">
        <v>17.5</v>
      </c>
      <c r="N9" s="19">
        <v>32.6</v>
      </c>
      <c r="O9" s="10">
        <v>30</v>
      </c>
      <c r="P9" s="20" t="s">
        <v>23</v>
      </c>
      <c r="Q9" s="17">
        <v>2.5</v>
      </c>
      <c r="R9" s="18">
        <v>90.48</v>
      </c>
      <c r="S9" s="19">
        <v>2.1800000000000002</v>
      </c>
      <c r="T9" s="19">
        <v>0.43</v>
      </c>
      <c r="U9" s="19">
        <v>19.27</v>
      </c>
    </row>
    <row r="10" spans="1:21" ht="12.75" x14ac:dyDescent="0.2">
      <c r="A10" s="10">
        <v>30</v>
      </c>
      <c r="B10" s="20" t="s">
        <v>23</v>
      </c>
      <c r="C10" s="17">
        <v>3</v>
      </c>
      <c r="D10" s="19">
        <v>90.48</v>
      </c>
      <c r="E10" s="19">
        <v>2.1800000000000002</v>
      </c>
      <c r="F10" s="19">
        <v>0.43</v>
      </c>
      <c r="G10" s="19">
        <v>19.27</v>
      </c>
      <c r="H10" s="10">
        <v>200</v>
      </c>
      <c r="I10" s="20" t="s">
        <v>87</v>
      </c>
      <c r="J10" s="17">
        <v>13.6</v>
      </c>
      <c r="K10" s="19">
        <v>96.23</v>
      </c>
      <c r="L10" s="19">
        <v>0.46</v>
      </c>
      <c r="M10" s="19">
        <v>0</v>
      </c>
      <c r="N10" s="19">
        <v>27.26</v>
      </c>
      <c r="O10" s="10">
        <v>30</v>
      </c>
      <c r="P10" s="20" t="s">
        <v>22</v>
      </c>
      <c r="Q10" s="17">
        <v>2.5</v>
      </c>
      <c r="R10" s="18">
        <v>76.5</v>
      </c>
      <c r="S10" s="19">
        <v>2.46</v>
      </c>
      <c r="T10" s="19">
        <v>0.64</v>
      </c>
      <c r="U10" s="19">
        <v>14.58</v>
      </c>
    </row>
    <row r="11" spans="1:21" ht="12.75" x14ac:dyDescent="0.2">
      <c r="A11" s="10">
        <v>30</v>
      </c>
      <c r="B11" s="20" t="s">
        <v>22</v>
      </c>
      <c r="C11" s="17">
        <v>3</v>
      </c>
      <c r="D11" s="19">
        <v>76.5</v>
      </c>
      <c r="E11" s="19">
        <v>2.46</v>
      </c>
      <c r="F11" s="19">
        <v>0.64</v>
      </c>
      <c r="G11" s="19">
        <v>14.58</v>
      </c>
      <c r="H11" s="10">
        <v>30</v>
      </c>
      <c r="I11" s="20" t="s">
        <v>23</v>
      </c>
      <c r="J11" s="17">
        <v>3.5</v>
      </c>
      <c r="K11" s="18">
        <v>90.48</v>
      </c>
      <c r="L11" s="19">
        <v>2.1800000000000002</v>
      </c>
      <c r="M11" s="19">
        <v>0.43</v>
      </c>
      <c r="N11" s="19">
        <v>19.27</v>
      </c>
      <c r="O11" s="10"/>
      <c r="P11" s="20"/>
      <c r="Q11" s="17"/>
      <c r="R11" s="18"/>
      <c r="S11" s="19"/>
      <c r="T11" s="19"/>
      <c r="U11" s="19"/>
    </row>
    <row r="12" spans="1:21" ht="15" x14ac:dyDescent="0.2">
      <c r="A12" s="10"/>
      <c r="B12" s="20"/>
      <c r="C12" s="17"/>
      <c r="D12" s="19"/>
      <c r="E12" s="19"/>
      <c r="F12" s="19"/>
      <c r="G12" s="19"/>
      <c r="H12" s="10">
        <v>30</v>
      </c>
      <c r="I12" s="20" t="s">
        <v>22</v>
      </c>
      <c r="J12" s="17">
        <v>3.5</v>
      </c>
      <c r="K12" s="18">
        <v>76.5</v>
      </c>
      <c r="L12" s="19">
        <v>2.46</v>
      </c>
      <c r="M12" s="19">
        <v>0.64</v>
      </c>
      <c r="N12" s="19">
        <v>14.58</v>
      </c>
      <c r="O12" s="21"/>
      <c r="P12" s="20"/>
      <c r="Q12" s="20"/>
      <c r="R12" s="19"/>
      <c r="S12" s="19"/>
      <c r="T12" s="19"/>
      <c r="U12" s="19"/>
    </row>
    <row r="13" spans="1:21" ht="15" x14ac:dyDescent="0.25">
      <c r="A13" s="21"/>
      <c r="B13" s="22" t="s">
        <v>24</v>
      </c>
      <c r="C13" s="23">
        <f>SUM(C7:C12)</f>
        <v>122.83999999999999</v>
      </c>
      <c r="D13" s="23">
        <f t="shared" ref="D13:G13" si="0">SUM(D7:D12)</f>
        <v>735.18000000000006</v>
      </c>
      <c r="E13" s="23">
        <f t="shared" si="0"/>
        <v>15.690000000000001</v>
      </c>
      <c r="F13" s="23">
        <f t="shared" si="0"/>
        <v>26.59</v>
      </c>
      <c r="G13" s="23">
        <f t="shared" si="0"/>
        <v>118.43</v>
      </c>
      <c r="H13" s="24"/>
      <c r="I13" s="25"/>
      <c r="J13" s="25"/>
      <c r="K13" s="25"/>
      <c r="L13" s="25"/>
      <c r="M13" s="10"/>
      <c r="N13" s="14"/>
      <c r="O13" s="24"/>
      <c r="P13" s="25"/>
      <c r="Q13" s="25"/>
      <c r="R13" s="25"/>
      <c r="S13" s="25"/>
      <c r="T13" s="10"/>
      <c r="U13" s="14"/>
    </row>
    <row r="14" spans="1:21" ht="15" x14ac:dyDescent="0.25">
      <c r="A14" s="11"/>
      <c r="B14" s="13" t="s">
        <v>25</v>
      </c>
      <c r="C14" s="13"/>
      <c r="D14" s="13"/>
      <c r="E14" s="13"/>
      <c r="F14" s="9"/>
      <c r="G14" s="26"/>
      <c r="H14" s="24"/>
      <c r="I14" s="25"/>
      <c r="J14" s="25"/>
      <c r="K14" s="25"/>
      <c r="L14" s="25"/>
      <c r="M14" s="9"/>
      <c r="N14" s="14"/>
      <c r="O14" s="24"/>
      <c r="P14" s="25"/>
      <c r="Q14" s="25"/>
      <c r="R14" s="25"/>
      <c r="S14" s="25"/>
      <c r="T14" s="9"/>
      <c r="U14" s="14"/>
    </row>
    <row r="15" spans="1:21" ht="15" x14ac:dyDescent="0.25">
      <c r="A15" s="10">
        <v>60</v>
      </c>
      <c r="B15" s="20" t="s">
        <v>40</v>
      </c>
      <c r="C15" s="17">
        <v>13.9</v>
      </c>
      <c r="D15" s="44">
        <v>281.3</v>
      </c>
      <c r="E15" s="45">
        <v>22.8</v>
      </c>
      <c r="F15" s="45">
        <v>22.38</v>
      </c>
      <c r="G15" s="45">
        <v>36.6</v>
      </c>
      <c r="H15" s="24"/>
      <c r="I15" s="25"/>
      <c r="J15" s="25"/>
      <c r="K15" s="25"/>
      <c r="L15" s="25"/>
      <c r="M15" s="9"/>
      <c r="N15" s="14"/>
      <c r="O15" s="24"/>
      <c r="P15" s="25"/>
      <c r="Q15" s="25"/>
      <c r="R15" s="25"/>
      <c r="S15" s="25"/>
      <c r="T15" s="9"/>
      <c r="U15" s="14"/>
    </row>
    <row r="16" spans="1:21" ht="15" x14ac:dyDescent="0.25">
      <c r="A16" s="10">
        <v>200</v>
      </c>
      <c r="B16" s="20" t="s">
        <v>88</v>
      </c>
      <c r="C16" s="17">
        <v>21.16</v>
      </c>
      <c r="D16" s="19">
        <v>144.80000000000001</v>
      </c>
      <c r="E16" s="19">
        <v>5.74</v>
      </c>
      <c r="F16" s="19">
        <v>5.2</v>
      </c>
      <c r="G16" s="19">
        <v>18.829999999999998</v>
      </c>
      <c r="H16" s="24"/>
      <c r="I16" s="25"/>
      <c r="J16" s="25"/>
      <c r="K16" s="25"/>
      <c r="L16" s="25"/>
      <c r="M16" s="9"/>
      <c r="N16" s="14"/>
      <c r="O16" s="24"/>
      <c r="P16" s="25"/>
      <c r="Q16" s="25"/>
      <c r="R16" s="25"/>
      <c r="S16" s="25"/>
      <c r="T16" s="9"/>
      <c r="U16" s="14"/>
    </row>
    <row r="17" spans="1:21" ht="15" x14ac:dyDescent="0.25">
      <c r="A17" s="10">
        <v>90</v>
      </c>
      <c r="B17" s="20" t="s">
        <v>86</v>
      </c>
      <c r="C17" s="17">
        <v>72.44</v>
      </c>
      <c r="D17" s="18">
        <v>90.48</v>
      </c>
      <c r="E17" s="19">
        <v>2.1800000000000002</v>
      </c>
      <c r="F17" s="19">
        <v>0.43</v>
      </c>
      <c r="G17" s="19">
        <v>19.27</v>
      </c>
      <c r="H17" s="24"/>
      <c r="I17" s="25"/>
      <c r="J17" s="25"/>
      <c r="K17" s="25"/>
      <c r="L17" s="25"/>
      <c r="M17" s="9"/>
      <c r="N17" s="14"/>
      <c r="O17" s="24"/>
      <c r="P17" s="25"/>
      <c r="Q17" s="25"/>
      <c r="R17" s="25"/>
      <c r="S17" s="25"/>
      <c r="T17" s="9"/>
      <c r="U17" s="14"/>
    </row>
    <row r="18" spans="1:21" ht="15" x14ac:dyDescent="0.25">
      <c r="A18" s="10">
        <v>150</v>
      </c>
      <c r="B18" s="20" t="s">
        <v>75</v>
      </c>
      <c r="C18" s="17">
        <v>15.9</v>
      </c>
      <c r="D18" s="19">
        <v>287</v>
      </c>
      <c r="E18" s="19">
        <v>15.4</v>
      </c>
      <c r="F18" s="19">
        <v>17.5</v>
      </c>
      <c r="G18" s="19">
        <v>32.6</v>
      </c>
      <c r="H18" s="27"/>
      <c r="I18" s="25"/>
      <c r="J18" s="25"/>
      <c r="K18" s="25"/>
      <c r="L18" s="25"/>
      <c r="M18" s="9"/>
      <c r="N18" s="14"/>
      <c r="O18" s="27"/>
      <c r="P18" s="25"/>
      <c r="Q18" s="25"/>
      <c r="R18" s="25"/>
      <c r="S18" s="25"/>
      <c r="T18" s="9"/>
      <c r="U18" s="14"/>
    </row>
    <row r="19" spans="1:21" ht="15" x14ac:dyDescent="0.25">
      <c r="A19" s="10">
        <v>200</v>
      </c>
      <c r="B19" s="20" t="s">
        <v>87</v>
      </c>
      <c r="C19" s="17">
        <v>13.6</v>
      </c>
      <c r="D19" s="19">
        <v>96.23</v>
      </c>
      <c r="E19" s="19">
        <v>0.46</v>
      </c>
      <c r="F19" s="19">
        <v>0</v>
      </c>
      <c r="G19" s="19">
        <v>27.26</v>
      </c>
      <c r="H19" s="27"/>
      <c r="I19" s="28"/>
      <c r="J19" s="28"/>
      <c r="K19" s="28"/>
      <c r="L19" s="28"/>
      <c r="M19" s="9"/>
      <c r="N19" s="9"/>
      <c r="O19" s="27"/>
      <c r="P19" s="28"/>
      <c r="Q19" s="28"/>
      <c r="R19" s="28"/>
      <c r="S19" s="28"/>
      <c r="T19" s="9"/>
      <c r="U19" s="9"/>
    </row>
    <row r="20" spans="1:21" ht="15" x14ac:dyDescent="0.25">
      <c r="A20" s="10">
        <v>30</v>
      </c>
      <c r="B20" s="20" t="s">
        <v>23</v>
      </c>
      <c r="C20" s="17">
        <v>3</v>
      </c>
      <c r="D20" s="18">
        <v>90.48</v>
      </c>
      <c r="E20" s="19">
        <v>2.1800000000000002</v>
      </c>
      <c r="F20" s="19">
        <v>0.43</v>
      </c>
      <c r="G20" s="19">
        <v>19.27</v>
      </c>
      <c r="H20" s="27"/>
      <c r="I20" s="32"/>
      <c r="J20" s="32"/>
      <c r="K20" s="32"/>
      <c r="L20" s="32"/>
      <c r="M20" s="9"/>
      <c r="N20" s="9"/>
      <c r="O20" s="27"/>
      <c r="P20" s="32"/>
      <c r="Q20" s="32"/>
      <c r="R20" s="32"/>
      <c r="S20" s="32"/>
      <c r="T20" s="9"/>
      <c r="U20" s="9"/>
    </row>
    <row r="21" spans="1:21" ht="15" x14ac:dyDescent="0.25">
      <c r="A21" s="21">
        <v>30</v>
      </c>
      <c r="B21" s="20" t="s">
        <v>22</v>
      </c>
      <c r="C21" s="17">
        <v>3</v>
      </c>
      <c r="D21" s="18">
        <v>76.5</v>
      </c>
      <c r="E21" s="19">
        <v>2.46</v>
      </c>
      <c r="F21" s="19">
        <v>0.64</v>
      </c>
      <c r="G21" s="19">
        <v>14.58</v>
      </c>
      <c r="H21" s="27"/>
      <c r="I21" s="32"/>
      <c r="J21" s="32"/>
      <c r="K21" s="32"/>
      <c r="L21" s="32"/>
      <c r="M21" s="9"/>
      <c r="N21" s="9"/>
      <c r="O21" s="27"/>
      <c r="P21" s="32"/>
      <c r="Q21" s="32"/>
      <c r="R21" s="32"/>
      <c r="S21" s="32"/>
      <c r="T21" s="9"/>
      <c r="U21" s="9"/>
    </row>
    <row r="22" spans="1:21" ht="15" x14ac:dyDescent="0.2">
      <c r="A22" s="24"/>
      <c r="B22" s="33" t="s">
        <v>27</v>
      </c>
      <c r="C22" s="34">
        <f>SUM(C14:C20)</f>
        <v>140</v>
      </c>
      <c r="D22" s="34">
        <f>SUM(D14:D20)</f>
        <v>990.29000000000008</v>
      </c>
      <c r="E22" s="34">
        <f>SUM(E14:E20)</f>
        <v>48.76</v>
      </c>
      <c r="F22" s="34">
        <f>SUM(F14:F20)</f>
        <v>45.94</v>
      </c>
      <c r="G22" s="34">
        <f>SUM(G14:G20)</f>
        <v>153.83000000000001</v>
      </c>
      <c r="H22" s="24"/>
      <c r="I22" s="33" t="s">
        <v>27</v>
      </c>
      <c r="J22" s="34">
        <f>SUM(J7:J20)</f>
        <v>122.84</v>
      </c>
      <c r="K22" s="34">
        <f>SUM(K7:K20)</f>
        <v>921.99</v>
      </c>
      <c r="L22" s="34">
        <f>SUM(L7:L20)</f>
        <v>45.480000000000004</v>
      </c>
      <c r="M22" s="34">
        <f>SUM(M7:M20)</f>
        <v>41.38</v>
      </c>
      <c r="N22" s="34">
        <f>SUM(N7:N20)</f>
        <v>149.58000000000001</v>
      </c>
      <c r="O22" s="24"/>
      <c r="P22" s="33" t="s">
        <v>27</v>
      </c>
      <c r="Q22" s="34">
        <f t="shared" ref="Q22:T22" si="1">SUM(Q7:Q20)</f>
        <v>140</v>
      </c>
      <c r="R22" s="34">
        <f t="shared" si="1"/>
        <v>797.78</v>
      </c>
      <c r="S22" s="34">
        <f t="shared" si="1"/>
        <v>39.68</v>
      </c>
      <c r="T22" s="34">
        <f t="shared" si="1"/>
        <v>39.31</v>
      </c>
      <c r="U22" s="34">
        <f>SUM(U7:U20)</f>
        <v>102.52</v>
      </c>
    </row>
    <row r="23" spans="1:21" ht="14.25" x14ac:dyDescent="0.2">
      <c r="A23" s="32"/>
      <c r="B23" s="35" t="s">
        <v>28</v>
      </c>
      <c r="C23" s="34">
        <f>C13+C22</f>
        <v>262.83999999999997</v>
      </c>
      <c r="D23" s="34">
        <f t="shared" ref="D23:G23" si="2">D13+D22</f>
        <v>1725.4700000000003</v>
      </c>
      <c r="E23" s="34">
        <f t="shared" si="2"/>
        <v>64.45</v>
      </c>
      <c r="F23" s="34">
        <f t="shared" si="2"/>
        <v>72.53</v>
      </c>
      <c r="G23" s="34">
        <f t="shared" si="2"/>
        <v>272.26</v>
      </c>
      <c r="H23" s="32"/>
      <c r="I23" s="35" t="s">
        <v>28</v>
      </c>
      <c r="J23" s="34">
        <f>J22+0</f>
        <v>122.84</v>
      </c>
      <c r="K23" s="34">
        <f>K22+0</f>
        <v>921.99</v>
      </c>
      <c r="L23" s="34">
        <f>L22+0</f>
        <v>45.480000000000004</v>
      </c>
      <c r="M23" s="34">
        <f>M22+0</f>
        <v>41.38</v>
      </c>
      <c r="N23" s="34">
        <f>N22+0</f>
        <v>149.58000000000001</v>
      </c>
      <c r="O23" s="32"/>
      <c r="P23" s="35" t="s">
        <v>28</v>
      </c>
      <c r="Q23" s="34">
        <f t="shared" ref="Q23:T23" si="3">Q22+0</f>
        <v>140</v>
      </c>
      <c r="R23" s="34">
        <f t="shared" si="3"/>
        <v>797.78</v>
      </c>
      <c r="S23" s="34">
        <f t="shared" si="3"/>
        <v>39.68</v>
      </c>
      <c r="T23" s="34">
        <f t="shared" si="3"/>
        <v>39.31</v>
      </c>
      <c r="U23" s="34">
        <f>U22+0</f>
        <v>102.52</v>
      </c>
    </row>
    <row r="24" spans="1:21" ht="19.5" x14ac:dyDescent="0.35">
      <c r="A24" s="36"/>
      <c r="B24" s="37"/>
      <c r="C24" s="37"/>
      <c r="D24" s="37"/>
      <c r="E24" s="37"/>
      <c r="F24" s="61" t="s">
        <v>29</v>
      </c>
      <c r="G24" s="61"/>
      <c r="H24" s="2"/>
      <c r="I24" s="2"/>
      <c r="J24" s="2"/>
      <c r="K24" s="2"/>
      <c r="L24" s="2"/>
      <c r="M24" s="61" t="s">
        <v>30</v>
      </c>
      <c r="N24" s="61"/>
      <c r="O24" s="2"/>
      <c r="P24" s="2"/>
      <c r="Q24" s="2"/>
      <c r="R24" s="2"/>
      <c r="S24" s="2"/>
      <c r="T24" s="61" t="s">
        <v>89</v>
      </c>
      <c r="U24" s="61"/>
    </row>
    <row r="25" spans="1:21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5" x14ac:dyDescent="0.25">
      <c r="A26" s="3" t="s">
        <v>31</v>
      </c>
      <c r="B26" s="3"/>
      <c r="C26" s="3"/>
      <c r="D26" s="3"/>
      <c r="E26" s="3"/>
      <c r="F26" s="3"/>
      <c r="G26" s="3"/>
      <c r="H26" s="3" t="s">
        <v>31</v>
      </c>
      <c r="I26" s="3"/>
      <c r="J26" s="3"/>
      <c r="K26" s="3"/>
      <c r="L26" s="3"/>
      <c r="M26" s="3"/>
      <c r="N26" s="3"/>
      <c r="O26" s="3" t="s">
        <v>31</v>
      </c>
      <c r="P26" s="3"/>
      <c r="Q26" s="3"/>
      <c r="R26" s="3"/>
      <c r="S26" s="3"/>
      <c r="T26" s="3"/>
      <c r="U26" s="3"/>
    </row>
    <row r="27" spans="1:21" ht="15" x14ac:dyDescent="0.25">
      <c r="A27" s="38"/>
      <c r="B27" s="38"/>
      <c r="C27" s="38"/>
      <c r="D27" s="38"/>
      <c r="E27" s="38"/>
      <c r="F27" s="38"/>
      <c r="G27" s="38"/>
      <c r="H27" s="3"/>
      <c r="I27" s="3"/>
      <c r="J27" s="3"/>
      <c r="K27" s="3"/>
      <c r="L27" s="3"/>
      <c r="M27" s="3"/>
      <c r="N27" s="3"/>
      <c r="O27" s="39"/>
      <c r="P27" s="39"/>
      <c r="Q27" s="39"/>
      <c r="R27" s="39"/>
      <c r="S27" s="39"/>
      <c r="T27" s="39"/>
      <c r="U27" s="39"/>
    </row>
    <row r="28" spans="1:21" ht="15" x14ac:dyDescent="0.25">
      <c r="A28" s="38"/>
      <c r="B28" s="38"/>
      <c r="C28" s="38"/>
      <c r="D28" s="38"/>
      <c r="E28" s="38"/>
      <c r="F28" s="38"/>
      <c r="G28" s="38"/>
      <c r="H28" s="3"/>
      <c r="I28" s="3"/>
      <c r="J28" s="3"/>
      <c r="K28" s="3"/>
      <c r="L28" s="3"/>
      <c r="M28" s="39"/>
      <c r="N28" s="39"/>
      <c r="O28" s="39"/>
      <c r="P28" s="39"/>
      <c r="Q28" s="39"/>
      <c r="R28" s="39"/>
      <c r="S28" s="39"/>
      <c r="T28" s="39"/>
      <c r="U28" s="39"/>
    </row>
    <row r="29" spans="1:21" ht="15.75" x14ac:dyDescent="0.25">
      <c r="A29" s="1" t="s">
        <v>0</v>
      </c>
      <c r="B29" s="2"/>
      <c r="C29" s="2"/>
      <c r="D29" s="2"/>
      <c r="E29" s="2"/>
      <c r="F29" s="39"/>
      <c r="G29" s="39"/>
      <c r="H29" s="1" t="s">
        <v>0</v>
      </c>
      <c r="I29" s="2"/>
      <c r="J29" s="2"/>
      <c r="K29" s="2"/>
      <c r="L29" s="2"/>
      <c r="M29" s="39"/>
      <c r="N29" s="39"/>
      <c r="O29" s="39"/>
      <c r="P29" s="39"/>
      <c r="Q29" s="39"/>
      <c r="R29" s="39"/>
      <c r="S29" s="39"/>
      <c r="T29" s="39"/>
      <c r="U29" s="39"/>
    </row>
    <row r="30" spans="1:21" ht="15" x14ac:dyDescent="0.25">
      <c r="A30" s="4" t="s">
        <v>32</v>
      </c>
      <c r="B30" s="4"/>
      <c r="C30" s="4"/>
      <c r="D30" s="4"/>
      <c r="E30" s="4"/>
      <c r="F30" s="39"/>
      <c r="G30" s="39"/>
      <c r="H30" s="4" t="s">
        <v>33</v>
      </c>
      <c r="I30" s="4"/>
      <c r="J30" s="4"/>
      <c r="K30" s="4"/>
      <c r="L30" s="4"/>
      <c r="M30" s="39"/>
      <c r="N30" s="39"/>
      <c r="O30" s="39"/>
      <c r="P30" s="39"/>
      <c r="Q30" s="39"/>
      <c r="R30" s="39"/>
      <c r="S30" s="39"/>
      <c r="T30" s="39"/>
      <c r="U30" s="39"/>
    </row>
    <row r="31" spans="1:21" ht="18.75" x14ac:dyDescent="0.3">
      <c r="A31" s="2"/>
      <c r="B31" s="6" t="s">
        <v>3</v>
      </c>
      <c r="C31" s="6"/>
      <c r="D31" s="6"/>
      <c r="E31" s="6"/>
      <c r="F31" s="2"/>
      <c r="G31" s="2"/>
      <c r="H31" s="2"/>
      <c r="I31" s="6" t="s">
        <v>3</v>
      </c>
      <c r="J31" s="6"/>
      <c r="K31" s="2"/>
      <c r="L31" s="2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8.75" x14ac:dyDescent="0.3">
      <c r="A32" s="4"/>
      <c r="B32" s="7" t="s">
        <v>4</v>
      </c>
      <c r="C32" s="7"/>
      <c r="D32" s="6"/>
      <c r="E32" s="6"/>
      <c r="F32" s="4"/>
      <c r="G32" s="4"/>
      <c r="H32" s="4"/>
      <c r="I32" s="7" t="s">
        <v>4</v>
      </c>
      <c r="J32" s="7"/>
      <c r="K32" s="4"/>
      <c r="L32" s="4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5" x14ac:dyDescent="0.25">
      <c r="A33" s="8" t="s">
        <v>5</v>
      </c>
      <c r="B33" s="8" t="s">
        <v>6</v>
      </c>
      <c r="C33" s="9" t="s">
        <v>7</v>
      </c>
      <c r="D33" s="10" t="s">
        <v>8</v>
      </c>
      <c r="E33" s="10" t="s">
        <v>9</v>
      </c>
      <c r="F33" s="10" t="s">
        <v>10</v>
      </c>
      <c r="G33" s="10" t="s">
        <v>11</v>
      </c>
      <c r="H33" s="8" t="s">
        <v>5</v>
      </c>
      <c r="I33" s="8" t="s">
        <v>6</v>
      </c>
      <c r="J33" s="9" t="s">
        <v>7</v>
      </c>
      <c r="K33" s="10" t="s">
        <v>8</v>
      </c>
      <c r="L33" s="10" t="s">
        <v>9</v>
      </c>
      <c r="M33" s="10" t="s">
        <v>10</v>
      </c>
      <c r="N33" s="10" t="s">
        <v>11</v>
      </c>
      <c r="O33" s="39"/>
      <c r="P33" s="39"/>
      <c r="Q33" s="39"/>
      <c r="R33" s="39"/>
      <c r="S33" s="39"/>
      <c r="T33" s="39"/>
      <c r="U33" s="39"/>
    </row>
    <row r="34" spans="1:21" ht="15" x14ac:dyDescent="0.25">
      <c r="A34" s="11"/>
      <c r="B34" s="12" t="s">
        <v>12</v>
      </c>
      <c r="C34" s="12"/>
      <c r="D34" s="13"/>
      <c r="E34" s="13"/>
      <c r="F34" s="9"/>
      <c r="G34" s="14"/>
      <c r="H34" s="24"/>
      <c r="I34" s="13" t="s">
        <v>25</v>
      </c>
      <c r="J34" s="13"/>
      <c r="K34" s="9"/>
      <c r="L34" s="14"/>
      <c r="M34" s="39"/>
      <c r="N34" s="40"/>
      <c r="O34" s="39"/>
      <c r="P34" s="39"/>
      <c r="Q34" s="39"/>
      <c r="R34" s="39"/>
      <c r="S34" s="39"/>
      <c r="T34" s="39"/>
      <c r="U34" s="39"/>
    </row>
    <row r="35" spans="1:21" ht="15" x14ac:dyDescent="0.25">
      <c r="A35" s="15" t="s">
        <v>90</v>
      </c>
      <c r="B35" s="16" t="s">
        <v>51</v>
      </c>
      <c r="C35" s="17">
        <v>42</v>
      </c>
      <c r="D35" s="19">
        <v>89.4</v>
      </c>
      <c r="E35" s="19">
        <v>6</v>
      </c>
      <c r="F35" s="19">
        <v>8.5</v>
      </c>
      <c r="G35" s="19">
        <v>8.3000000000000007</v>
      </c>
      <c r="H35" s="10">
        <v>60</v>
      </c>
      <c r="I35" s="20" t="s">
        <v>40</v>
      </c>
      <c r="J35" s="17">
        <v>13.9</v>
      </c>
      <c r="K35" s="44">
        <v>281.3</v>
      </c>
      <c r="L35" s="45">
        <v>22.8</v>
      </c>
      <c r="M35" s="45">
        <v>22.38</v>
      </c>
      <c r="N35" s="45">
        <v>36.6</v>
      </c>
      <c r="O35" s="39"/>
      <c r="P35" s="39"/>
      <c r="Q35" s="39"/>
      <c r="R35" s="39"/>
      <c r="S35" s="39"/>
      <c r="T35" s="39"/>
      <c r="U35" s="39"/>
    </row>
    <row r="36" spans="1:21" ht="15" x14ac:dyDescent="0.25">
      <c r="A36" s="10" t="s">
        <v>34</v>
      </c>
      <c r="B36" s="16" t="s">
        <v>85</v>
      </c>
      <c r="C36" s="17">
        <v>66.66</v>
      </c>
      <c r="D36" s="19">
        <v>382.57</v>
      </c>
      <c r="E36" s="19">
        <v>4.59</v>
      </c>
      <c r="F36" s="19">
        <v>17.02</v>
      </c>
      <c r="G36" s="19">
        <v>49.02</v>
      </c>
      <c r="H36" s="10">
        <v>250</v>
      </c>
      <c r="I36" s="20" t="s">
        <v>88</v>
      </c>
      <c r="J36" s="17">
        <v>26.44</v>
      </c>
      <c r="K36" s="18">
        <v>376.79</v>
      </c>
      <c r="L36" s="19">
        <v>23.03</v>
      </c>
      <c r="M36" s="19">
        <v>28.37</v>
      </c>
      <c r="N36" s="19">
        <v>40.79</v>
      </c>
      <c r="O36" s="39"/>
      <c r="P36" s="39"/>
      <c r="Q36" s="39"/>
      <c r="R36" s="39"/>
      <c r="S36" s="39"/>
      <c r="T36" s="39"/>
      <c r="U36" s="39"/>
    </row>
    <row r="37" spans="1:21" ht="15" x14ac:dyDescent="0.25">
      <c r="A37" s="10">
        <v>200</v>
      </c>
      <c r="B37" s="20" t="s">
        <v>44</v>
      </c>
      <c r="C37" s="17">
        <v>12.74</v>
      </c>
      <c r="D37" s="19">
        <v>96.23</v>
      </c>
      <c r="E37" s="19">
        <v>0.46</v>
      </c>
      <c r="F37" s="19">
        <v>0</v>
      </c>
      <c r="G37" s="19">
        <v>27.26</v>
      </c>
      <c r="H37" s="10">
        <v>100</v>
      </c>
      <c r="I37" s="20" t="s">
        <v>86</v>
      </c>
      <c r="J37" s="17">
        <v>75.56</v>
      </c>
      <c r="K37" s="18">
        <v>578.88</v>
      </c>
      <c r="L37" s="19">
        <v>23.47</v>
      </c>
      <c r="M37" s="19">
        <v>28.32</v>
      </c>
      <c r="N37" s="19">
        <v>83.32</v>
      </c>
      <c r="O37" s="39"/>
      <c r="P37" s="39"/>
      <c r="Q37" s="39"/>
      <c r="R37" s="39"/>
      <c r="S37" s="39"/>
      <c r="T37" s="39"/>
      <c r="U37" s="39"/>
    </row>
    <row r="38" spans="1:21" ht="15" x14ac:dyDescent="0.25">
      <c r="A38" s="10">
        <v>30</v>
      </c>
      <c r="B38" s="20" t="s">
        <v>23</v>
      </c>
      <c r="C38" s="17">
        <v>3</v>
      </c>
      <c r="D38" s="19">
        <v>90.48</v>
      </c>
      <c r="E38" s="19">
        <v>2.1800000000000002</v>
      </c>
      <c r="F38" s="19">
        <v>0.43</v>
      </c>
      <c r="G38" s="19">
        <v>19.27</v>
      </c>
      <c r="H38" s="10">
        <v>180</v>
      </c>
      <c r="I38" s="20" t="s">
        <v>75</v>
      </c>
      <c r="J38" s="17">
        <v>16.5</v>
      </c>
      <c r="K38" s="19">
        <v>287</v>
      </c>
      <c r="L38" s="19">
        <v>15.4</v>
      </c>
      <c r="M38" s="19">
        <v>17.5</v>
      </c>
      <c r="N38" s="19">
        <v>32.6</v>
      </c>
      <c r="O38" s="10">
        <v>200</v>
      </c>
      <c r="P38" s="39"/>
      <c r="Q38" s="39"/>
      <c r="R38" s="39"/>
      <c r="S38" s="39"/>
      <c r="T38" s="39"/>
      <c r="U38" s="39"/>
    </row>
    <row r="39" spans="1:21" ht="15" x14ac:dyDescent="0.25">
      <c r="A39" s="10">
        <v>30</v>
      </c>
      <c r="B39" s="20" t="s">
        <v>22</v>
      </c>
      <c r="C39" s="17">
        <v>3</v>
      </c>
      <c r="D39" s="19">
        <v>76.5</v>
      </c>
      <c r="E39" s="19">
        <v>2.46</v>
      </c>
      <c r="F39" s="19">
        <v>0.64</v>
      </c>
      <c r="G39" s="19">
        <v>14.58</v>
      </c>
      <c r="H39" s="10">
        <v>200</v>
      </c>
      <c r="I39" s="20" t="s">
        <v>69</v>
      </c>
      <c r="J39" s="17">
        <v>8.6</v>
      </c>
      <c r="K39" s="19">
        <v>96.23</v>
      </c>
      <c r="L39" s="19">
        <v>0.46</v>
      </c>
      <c r="M39" s="19">
        <v>0</v>
      </c>
      <c r="N39" s="19">
        <v>27.26</v>
      </c>
      <c r="O39" s="39"/>
      <c r="P39" s="39"/>
      <c r="Q39" s="39"/>
      <c r="R39" s="39"/>
      <c r="S39" s="39"/>
      <c r="T39" s="39"/>
      <c r="U39" s="39"/>
    </row>
    <row r="40" spans="1:21" ht="15" x14ac:dyDescent="0.25">
      <c r="A40" s="10"/>
      <c r="B40" s="20"/>
      <c r="C40" s="23">
        <f>SUM(C35:C39)</f>
        <v>127.39999999999999</v>
      </c>
      <c r="D40" s="34">
        <f>SUM(D35:D39)</f>
        <v>735.18000000000006</v>
      </c>
      <c r="E40" s="34">
        <f>SUM(E35:E39)</f>
        <v>15.690000000000001</v>
      </c>
      <c r="F40" s="34">
        <f>SUM(F35:F39)</f>
        <v>26.59</v>
      </c>
      <c r="G40" s="34">
        <f>SUM(G35:G39)</f>
        <v>118.43</v>
      </c>
      <c r="H40" s="10">
        <v>30</v>
      </c>
      <c r="I40" s="20" t="s">
        <v>23</v>
      </c>
      <c r="J40" s="17">
        <v>3</v>
      </c>
      <c r="K40" s="18">
        <v>90.48</v>
      </c>
      <c r="L40" s="19">
        <v>2.1800000000000002</v>
      </c>
      <c r="M40" s="19">
        <v>0.43</v>
      </c>
      <c r="N40" s="19">
        <v>19.27</v>
      </c>
      <c r="O40" s="39"/>
      <c r="P40" s="39"/>
      <c r="Q40" s="39"/>
      <c r="R40" s="39"/>
      <c r="S40" s="39"/>
      <c r="T40" s="39"/>
      <c r="U40" s="39"/>
    </row>
    <row r="41" spans="1:21" ht="15" x14ac:dyDescent="0.25">
      <c r="A41" s="41"/>
      <c r="B41" s="42" t="s">
        <v>25</v>
      </c>
      <c r="C41" s="43"/>
      <c r="D41" s="13"/>
      <c r="E41" s="13"/>
      <c r="F41" s="9"/>
      <c r="G41" s="26"/>
      <c r="H41" s="10">
        <v>30</v>
      </c>
      <c r="I41" s="20" t="s">
        <v>22</v>
      </c>
      <c r="J41" s="17">
        <v>3</v>
      </c>
      <c r="K41" s="18">
        <v>76.5</v>
      </c>
      <c r="L41" s="19">
        <v>2.46</v>
      </c>
      <c r="M41" s="19">
        <v>0.64</v>
      </c>
      <c r="N41" s="19">
        <v>14.58</v>
      </c>
      <c r="O41" s="39"/>
      <c r="P41" s="39"/>
      <c r="Q41" s="39"/>
      <c r="R41" s="39"/>
      <c r="S41" s="39"/>
      <c r="T41" s="39"/>
      <c r="U41" s="39"/>
    </row>
    <row r="42" spans="1:21" ht="15" x14ac:dyDescent="0.25">
      <c r="A42" s="10">
        <v>60</v>
      </c>
      <c r="B42" s="20" t="s">
        <v>40</v>
      </c>
      <c r="C42" s="17">
        <v>13.9</v>
      </c>
      <c r="D42" s="44">
        <v>281.3</v>
      </c>
      <c r="E42" s="45">
        <v>22.8</v>
      </c>
      <c r="F42" s="45">
        <v>22.38</v>
      </c>
      <c r="G42" s="45">
        <v>36.6</v>
      </c>
      <c r="H42" s="24"/>
      <c r="I42" s="25"/>
      <c r="J42" s="25"/>
      <c r="K42" s="9"/>
      <c r="L42" s="14"/>
      <c r="M42" s="40"/>
      <c r="N42" s="40"/>
      <c r="O42" s="39"/>
      <c r="P42" s="39"/>
      <c r="Q42" s="39"/>
      <c r="R42" s="39"/>
      <c r="S42" s="39"/>
      <c r="T42" s="39"/>
      <c r="U42" s="39"/>
    </row>
    <row r="43" spans="1:21" ht="15" x14ac:dyDescent="0.25">
      <c r="A43" s="10">
        <v>250</v>
      </c>
      <c r="B43" s="20" t="s">
        <v>88</v>
      </c>
      <c r="C43" s="17">
        <v>26.44</v>
      </c>
      <c r="D43" s="18">
        <v>376.79</v>
      </c>
      <c r="E43" s="19">
        <v>23.03</v>
      </c>
      <c r="F43" s="19">
        <v>28.37</v>
      </c>
      <c r="G43" s="19">
        <v>40.79</v>
      </c>
      <c r="H43" s="24"/>
      <c r="I43" s="25"/>
      <c r="J43" s="25"/>
      <c r="K43" s="9"/>
      <c r="L43" s="14"/>
      <c r="M43" s="40"/>
      <c r="N43" s="40"/>
      <c r="O43" s="39"/>
      <c r="P43" s="39"/>
      <c r="Q43" s="39"/>
      <c r="R43" s="39"/>
      <c r="S43" s="39"/>
      <c r="T43" s="39"/>
      <c r="U43" s="39"/>
    </row>
    <row r="44" spans="1:21" ht="15" x14ac:dyDescent="0.25">
      <c r="A44" s="10">
        <v>100</v>
      </c>
      <c r="B44" s="20" t="s">
        <v>86</v>
      </c>
      <c r="C44" s="17">
        <v>75.56</v>
      </c>
      <c r="D44" s="18">
        <v>578.88</v>
      </c>
      <c r="E44" s="19">
        <v>23.47</v>
      </c>
      <c r="F44" s="19">
        <v>28.32</v>
      </c>
      <c r="G44" s="19">
        <v>83.32</v>
      </c>
      <c r="H44" s="24"/>
      <c r="I44" s="25"/>
      <c r="J44" s="25"/>
      <c r="K44" s="9"/>
      <c r="L44" s="14"/>
      <c r="M44" s="40"/>
      <c r="N44" s="40"/>
      <c r="O44" s="39"/>
      <c r="P44" s="39"/>
      <c r="Q44" s="39"/>
      <c r="R44" s="39"/>
      <c r="S44" s="39"/>
      <c r="T44" s="39"/>
      <c r="U44" s="39"/>
    </row>
    <row r="45" spans="1:21" ht="15" x14ac:dyDescent="0.25">
      <c r="A45" s="10">
        <v>180</v>
      </c>
      <c r="B45" s="20" t="s">
        <v>75</v>
      </c>
      <c r="C45" s="17">
        <v>16.5</v>
      </c>
      <c r="D45" s="19">
        <v>287</v>
      </c>
      <c r="E45" s="19">
        <v>15.4</v>
      </c>
      <c r="F45" s="19">
        <v>17.5</v>
      </c>
      <c r="G45" s="19">
        <v>32.6</v>
      </c>
      <c r="H45" s="24"/>
      <c r="I45" s="25"/>
      <c r="J45" s="25"/>
      <c r="K45" s="9"/>
      <c r="L45" s="14"/>
      <c r="M45" s="40"/>
      <c r="N45" s="40"/>
      <c r="O45" s="39"/>
      <c r="P45" s="39"/>
      <c r="Q45" s="39"/>
      <c r="R45" s="39"/>
      <c r="S45" s="39"/>
      <c r="T45" s="39"/>
      <c r="U45" s="39"/>
    </row>
    <row r="46" spans="1:21" ht="15" x14ac:dyDescent="0.25">
      <c r="A46" s="10">
        <v>200</v>
      </c>
      <c r="B46" s="20" t="s">
        <v>69</v>
      </c>
      <c r="C46" s="17">
        <v>8.6</v>
      </c>
      <c r="D46" s="19">
        <v>96.23</v>
      </c>
      <c r="E46" s="19">
        <v>0.46</v>
      </c>
      <c r="F46" s="19">
        <v>0</v>
      </c>
      <c r="G46" s="19">
        <v>27.26</v>
      </c>
      <c r="H46" s="27"/>
      <c r="I46" s="25"/>
      <c r="J46" s="25"/>
      <c r="K46" s="9"/>
      <c r="L46" s="14"/>
      <c r="M46" s="40"/>
      <c r="N46" s="40"/>
      <c r="O46" s="39"/>
      <c r="P46" s="39"/>
      <c r="Q46" s="39"/>
      <c r="R46" s="39"/>
      <c r="S46" s="39"/>
      <c r="T46" s="39"/>
      <c r="U46" s="39"/>
    </row>
    <row r="47" spans="1:21" ht="15" x14ac:dyDescent="0.25">
      <c r="A47" s="10">
        <v>30</v>
      </c>
      <c r="B47" s="20" t="s">
        <v>23</v>
      </c>
      <c r="C47" s="17">
        <v>3</v>
      </c>
      <c r="D47" s="18">
        <v>90.48</v>
      </c>
      <c r="E47" s="19">
        <v>2.1800000000000002</v>
      </c>
      <c r="F47" s="19">
        <v>0.43</v>
      </c>
      <c r="G47" s="19">
        <v>19.27</v>
      </c>
      <c r="H47" s="27"/>
      <c r="I47" s="28"/>
      <c r="J47" s="28"/>
      <c r="K47" s="9"/>
      <c r="L47" s="9"/>
      <c r="M47" s="40"/>
      <c r="N47" s="40"/>
      <c r="O47" s="39"/>
      <c r="P47" s="39"/>
      <c r="Q47" s="39"/>
      <c r="R47" s="39"/>
      <c r="S47" s="39"/>
      <c r="T47" s="39"/>
      <c r="U47" s="39"/>
    </row>
    <row r="48" spans="1:21" ht="15" x14ac:dyDescent="0.25">
      <c r="A48" s="10">
        <v>30</v>
      </c>
      <c r="B48" s="20" t="s">
        <v>22</v>
      </c>
      <c r="C48" s="17">
        <v>3</v>
      </c>
      <c r="D48" s="18">
        <v>76.5</v>
      </c>
      <c r="E48" s="19">
        <v>2.46</v>
      </c>
      <c r="F48" s="19">
        <v>0.64</v>
      </c>
      <c r="G48" s="19">
        <v>14.58</v>
      </c>
      <c r="H48" s="27"/>
      <c r="I48" s="32"/>
      <c r="J48" s="32"/>
      <c r="K48" s="9"/>
      <c r="L48" s="9"/>
      <c r="M48" s="40"/>
      <c r="N48" s="40"/>
      <c r="O48" s="39"/>
      <c r="P48" s="39"/>
      <c r="Q48" s="39"/>
      <c r="R48" s="39"/>
      <c r="S48" s="39"/>
      <c r="T48" s="39"/>
      <c r="U48" s="39"/>
    </row>
    <row r="49" spans="1:21" ht="15" x14ac:dyDescent="0.25">
      <c r="A49" s="24"/>
      <c r="B49" s="33" t="s">
        <v>27</v>
      </c>
      <c r="C49" s="34">
        <f>SUM(C42:C48)</f>
        <v>147</v>
      </c>
      <c r="D49" s="34">
        <f>SUM(D42:D48)</f>
        <v>1787.18</v>
      </c>
      <c r="E49" s="34">
        <f>SUM(E42:E48)</f>
        <v>89.8</v>
      </c>
      <c r="F49" s="34">
        <f>SUM(F42:F48)</f>
        <v>97.64</v>
      </c>
      <c r="G49" s="34">
        <f>SUM(G42:G48)</f>
        <v>254.42</v>
      </c>
      <c r="H49" s="24"/>
      <c r="I49" s="33" t="s">
        <v>27</v>
      </c>
      <c r="J49" s="34">
        <f>SUM(J35:J48)</f>
        <v>147</v>
      </c>
      <c r="K49" s="34">
        <f>SUM(K35:K40)</f>
        <v>1710.68</v>
      </c>
      <c r="L49" s="34">
        <f>SUM(L35:L40)</f>
        <v>87.34</v>
      </c>
      <c r="M49" s="34">
        <f t="shared" ref="M49:N49" si="4">SUM(M35:M40)</f>
        <v>97</v>
      </c>
      <c r="N49" s="34">
        <f t="shared" si="4"/>
        <v>239.83999999999997</v>
      </c>
      <c r="O49" s="39"/>
      <c r="P49" s="39"/>
      <c r="Q49" s="39"/>
      <c r="R49" s="39"/>
      <c r="S49" s="39"/>
      <c r="T49" s="39"/>
      <c r="U49" s="39"/>
    </row>
    <row r="50" spans="1:21" ht="15" x14ac:dyDescent="0.25">
      <c r="A50" s="32"/>
      <c r="B50" s="35" t="s">
        <v>28</v>
      </c>
      <c r="C50" s="34">
        <f>C49+C40</f>
        <v>274.39999999999998</v>
      </c>
      <c r="D50" s="34">
        <f>D49+D40</f>
        <v>2522.36</v>
      </c>
      <c r="E50" s="34">
        <f>E49+E40</f>
        <v>105.49</v>
      </c>
      <c r="F50" s="34">
        <f>F49+F40</f>
        <v>124.23</v>
      </c>
      <c r="G50" s="34">
        <f>G49+G40</f>
        <v>372.85</v>
      </c>
      <c r="H50" s="32"/>
      <c r="I50" s="35" t="s">
        <v>28</v>
      </c>
      <c r="J50" s="34">
        <f>J49+0</f>
        <v>147</v>
      </c>
      <c r="K50" s="34">
        <f>K49+0</f>
        <v>1710.68</v>
      </c>
      <c r="L50" s="34">
        <f>L49+0</f>
        <v>87.34</v>
      </c>
      <c r="M50" s="34">
        <f t="shared" ref="M50:N50" si="5">M49+0</f>
        <v>97</v>
      </c>
      <c r="N50" s="34">
        <f t="shared" si="5"/>
        <v>239.83999999999997</v>
      </c>
      <c r="O50" s="39"/>
      <c r="P50" s="39"/>
      <c r="Q50" s="39"/>
      <c r="R50" s="39"/>
      <c r="S50" s="39"/>
      <c r="T50" s="39"/>
      <c r="U50" s="39"/>
    </row>
    <row r="51" spans="1:21" ht="19.5" x14ac:dyDescent="0.35">
      <c r="A51" s="36"/>
      <c r="B51" s="37"/>
      <c r="C51" s="37"/>
      <c r="D51" s="37"/>
      <c r="E51" s="37"/>
      <c r="F51" s="61" t="s">
        <v>35</v>
      </c>
      <c r="G51" s="61"/>
      <c r="H51" s="2"/>
      <c r="I51" s="2"/>
      <c r="J51" s="2"/>
      <c r="K51" s="2"/>
      <c r="L51" s="2"/>
      <c r="M51" s="61" t="s">
        <v>36</v>
      </c>
      <c r="N51" s="61"/>
      <c r="O51" s="39"/>
      <c r="P51" s="39"/>
      <c r="Q51" s="39"/>
      <c r="R51" s="39"/>
      <c r="S51" s="39"/>
      <c r="T51" s="39"/>
      <c r="U51" s="39"/>
    </row>
    <row r="52" spans="1:21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39"/>
      <c r="N52" s="39"/>
      <c r="O52" s="39"/>
      <c r="P52" s="39"/>
      <c r="Q52" s="39"/>
      <c r="R52" s="39"/>
      <c r="S52" s="39"/>
      <c r="T52" s="39"/>
      <c r="U52" s="39"/>
    </row>
    <row r="53" spans="1:21" ht="15" x14ac:dyDescent="0.25">
      <c r="A53" s="3" t="s">
        <v>31</v>
      </c>
      <c r="B53" s="3"/>
      <c r="C53" s="3"/>
      <c r="D53" s="3"/>
      <c r="E53" s="3"/>
      <c r="F53" s="3"/>
      <c r="G53" s="3"/>
      <c r="H53" s="3" t="s">
        <v>31</v>
      </c>
      <c r="I53" s="3"/>
      <c r="J53" s="3"/>
      <c r="K53" s="3"/>
      <c r="L53" s="3"/>
      <c r="M53" s="39"/>
      <c r="N53" s="39"/>
      <c r="O53" s="39"/>
      <c r="P53" s="39"/>
      <c r="Q53" s="39"/>
      <c r="R53" s="39"/>
      <c r="S53" s="39"/>
      <c r="T53" s="39"/>
      <c r="U53" s="39"/>
    </row>
    <row r="54" spans="1:21" ht="15.75" x14ac:dyDescent="0.25">
      <c r="A54" s="1" t="s">
        <v>0</v>
      </c>
      <c r="B54" s="2"/>
      <c r="C54" s="2"/>
      <c r="D54" s="2"/>
      <c r="E54" s="2"/>
      <c r="F54" s="2"/>
      <c r="G54" s="2"/>
      <c r="H54" s="1" t="s">
        <v>0</v>
      </c>
      <c r="I54" s="2"/>
      <c r="J54" s="2"/>
      <c r="K54" s="2"/>
      <c r="L54" s="2"/>
      <c r="M54" s="3"/>
      <c r="N54" s="3"/>
      <c r="O54" s="1" t="s">
        <v>0</v>
      </c>
      <c r="P54" s="2"/>
      <c r="Q54" s="2"/>
      <c r="R54" s="2"/>
      <c r="S54" s="2"/>
      <c r="T54" s="3"/>
      <c r="U54" s="3"/>
    </row>
    <row r="55" spans="1:21" ht="15" x14ac:dyDescent="0.25">
      <c r="A55" s="4" t="s">
        <v>1</v>
      </c>
      <c r="B55" s="4"/>
      <c r="C55" s="4"/>
      <c r="D55" s="4"/>
      <c r="E55" s="4"/>
      <c r="F55" s="4"/>
      <c r="G55" s="4"/>
      <c r="H55" s="5" t="s">
        <v>2</v>
      </c>
      <c r="I55" s="2"/>
      <c r="J55" s="2"/>
      <c r="K55" s="2"/>
      <c r="L55" s="2"/>
      <c r="M55" s="2"/>
      <c r="N55" s="2"/>
      <c r="O55" s="5" t="s">
        <v>2</v>
      </c>
      <c r="P55" s="2"/>
      <c r="Q55" s="2"/>
      <c r="R55" s="2"/>
      <c r="S55" s="2"/>
      <c r="T55" s="2"/>
      <c r="U55" s="2"/>
    </row>
    <row r="56" spans="1:21" ht="18.75" x14ac:dyDescent="0.3">
      <c r="A56" s="2"/>
      <c r="B56" s="6" t="s">
        <v>3</v>
      </c>
      <c r="C56" s="6"/>
      <c r="D56" s="6"/>
      <c r="E56" s="6"/>
      <c r="F56" s="2"/>
      <c r="G56" s="2"/>
      <c r="H56" s="2"/>
      <c r="I56" s="6" t="s">
        <v>3</v>
      </c>
      <c r="J56" s="6"/>
      <c r="K56" s="6"/>
      <c r="L56" s="6"/>
      <c r="M56" s="2"/>
      <c r="N56" s="2"/>
      <c r="O56" s="2"/>
      <c r="P56" s="6" t="s">
        <v>3</v>
      </c>
      <c r="Q56" s="6"/>
      <c r="R56" s="6"/>
      <c r="S56" s="6"/>
      <c r="T56" s="2"/>
      <c r="U56" s="2"/>
    </row>
    <row r="57" spans="1:21" ht="18.75" x14ac:dyDescent="0.3">
      <c r="A57" s="4"/>
      <c r="B57" s="7" t="s">
        <v>37</v>
      </c>
      <c r="C57" s="7"/>
      <c r="D57" s="6"/>
      <c r="E57" s="6"/>
      <c r="F57" s="4"/>
      <c r="G57" s="4"/>
      <c r="H57" s="4"/>
      <c r="I57" s="7" t="s">
        <v>37</v>
      </c>
      <c r="J57" s="7"/>
      <c r="K57" s="6"/>
      <c r="L57" s="6"/>
      <c r="M57" s="4"/>
      <c r="N57" s="4"/>
      <c r="O57" s="4"/>
      <c r="P57" s="7">
        <v>46035</v>
      </c>
      <c r="Q57" s="7"/>
      <c r="R57" s="6"/>
      <c r="S57" s="6"/>
      <c r="T57" s="4"/>
      <c r="U57" s="4"/>
    </row>
    <row r="58" spans="1:21" ht="15" x14ac:dyDescent="0.25">
      <c r="A58" s="8" t="s">
        <v>5</v>
      </c>
      <c r="B58" s="8" t="s">
        <v>6</v>
      </c>
      <c r="C58" s="9" t="s">
        <v>7</v>
      </c>
      <c r="D58" s="10" t="s">
        <v>8</v>
      </c>
      <c r="E58" s="10" t="s">
        <v>9</v>
      </c>
      <c r="F58" s="10" t="s">
        <v>10</v>
      </c>
      <c r="G58" s="10" t="s">
        <v>11</v>
      </c>
      <c r="H58" s="8" t="s">
        <v>5</v>
      </c>
      <c r="I58" s="8" t="s">
        <v>6</v>
      </c>
      <c r="J58" s="9" t="s">
        <v>7</v>
      </c>
      <c r="K58" s="10" t="s">
        <v>8</v>
      </c>
      <c r="L58" s="10" t="s">
        <v>9</v>
      </c>
      <c r="M58" s="10" t="s">
        <v>10</v>
      </c>
      <c r="N58" s="10" t="s">
        <v>11</v>
      </c>
      <c r="O58" s="8" t="s">
        <v>5</v>
      </c>
      <c r="P58" s="8" t="s">
        <v>6</v>
      </c>
      <c r="Q58" s="9" t="s">
        <v>7</v>
      </c>
      <c r="R58" s="10" t="s">
        <v>8</v>
      </c>
      <c r="S58" s="10" t="s">
        <v>9</v>
      </c>
      <c r="T58" s="10" t="s">
        <v>10</v>
      </c>
      <c r="U58" s="10" t="s">
        <v>11</v>
      </c>
    </row>
    <row r="59" spans="1:21" ht="15" x14ac:dyDescent="0.25">
      <c r="A59" s="11"/>
      <c r="B59" s="12" t="s">
        <v>12</v>
      </c>
      <c r="C59" s="12"/>
      <c r="D59" s="13"/>
      <c r="E59" s="13"/>
      <c r="F59" s="9"/>
      <c r="G59" s="14"/>
      <c r="H59" s="11"/>
      <c r="I59" s="12" t="s">
        <v>12</v>
      </c>
      <c r="J59" s="12"/>
      <c r="K59" s="13"/>
      <c r="L59" s="13"/>
      <c r="M59" s="9"/>
      <c r="N59" s="14"/>
      <c r="O59" s="11"/>
      <c r="P59" s="13" t="s">
        <v>25</v>
      </c>
      <c r="Q59" s="13"/>
      <c r="R59" s="13"/>
      <c r="S59" s="13"/>
      <c r="T59" s="9"/>
      <c r="U59" s="26"/>
    </row>
    <row r="60" spans="1:21" ht="12.75" x14ac:dyDescent="0.2">
      <c r="A60" s="10" t="s">
        <v>38</v>
      </c>
      <c r="B60" s="20" t="s">
        <v>39</v>
      </c>
      <c r="C60" s="17">
        <v>38</v>
      </c>
      <c r="D60" s="19">
        <v>33</v>
      </c>
      <c r="E60" s="19">
        <v>2.16</v>
      </c>
      <c r="F60" s="19">
        <v>0.06</v>
      </c>
      <c r="G60" s="19">
        <v>5.9</v>
      </c>
      <c r="H60" s="10">
        <v>60</v>
      </c>
      <c r="I60" s="20" t="s">
        <v>63</v>
      </c>
      <c r="J60" s="17">
        <v>13.9</v>
      </c>
      <c r="K60" s="19">
        <v>86.1</v>
      </c>
      <c r="L60" s="19">
        <v>2</v>
      </c>
      <c r="M60" s="19">
        <v>11.8</v>
      </c>
      <c r="N60" s="19">
        <v>13.9</v>
      </c>
      <c r="O60" s="10" t="s">
        <v>16</v>
      </c>
      <c r="P60" s="20" t="s">
        <v>91</v>
      </c>
      <c r="Q60" s="17">
        <v>34.1</v>
      </c>
      <c r="R60" s="44">
        <v>281.3</v>
      </c>
      <c r="S60" s="45">
        <v>22.8</v>
      </c>
      <c r="T60" s="45">
        <v>22.38</v>
      </c>
      <c r="U60" s="45">
        <v>36.6</v>
      </c>
    </row>
    <row r="61" spans="1:21" ht="12.75" x14ac:dyDescent="0.2">
      <c r="A61" s="10">
        <v>180</v>
      </c>
      <c r="B61" s="20" t="s">
        <v>92</v>
      </c>
      <c r="C61" s="17">
        <v>62.04</v>
      </c>
      <c r="D61" s="19">
        <v>289.5</v>
      </c>
      <c r="E61" s="19">
        <v>17.5</v>
      </c>
      <c r="F61" s="19">
        <v>24.78</v>
      </c>
      <c r="G61" s="19">
        <v>37.380000000000003</v>
      </c>
      <c r="H61" s="10" t="s">
        <v>42</v>
      </c>
      <c r="I61" s="20" t="s">
        <v>93</v>
      </c>
      <c r="J61" s="17">
        <v>67.239999999999995</v>
      </c>
      <c r="K61" s="19">
        <v>297.83999999999997</v>
      </c>
      <c r="L61" s="19">
        <v>15.95</v>
      </c>
      <c r="M61" s="19">
        <v>12.94</v>
      </c>
      <c r="N61" s="19">
        <v>72.069999999999993</v>
      </c>
      <c r="O61" s="10" t="s">
        <v>94</v>
      </c>
      <c r="P61" s="16" t="s">
        <v>95</v>
      </c>
      <c r="Q61" s="17">
        <v>77.900000000000006</v>
      </c>
      <c r="R61" s="18">
        <v>437.1</v>
      </c>
      <c r="S61" s="19">
        <v>14.13</v>
      </c>
      <c r="T61" s="19">
        <v>12.94</v>
      </c>
      <c r="U61" s="19">
        <v>37.520000000000003</v>
      </c>
    </row>
    <row r="62" spans="1:21" ht="12.75" x14ac:dyDescent="0.2">
      <c r="A62" s="10">
        <v>200</v>
      </c>
      <c r="B62" s="20" t="s">
        <v>74</v>
      </c>
      <c r="C62" s="17">
        <v>19.8</v>
      </c>
      <c r="D62" s="46">
        <v>128</v>
      </c>
      <c r="E62" s="46">
        <v>0.01</v>
      </c>
      <c r="F62" s="46">
        <v>0</v>
      </c>
      <c r="G62" s="46">
        <v>27.3</v>
      </c>
      <c r="H62" s="10">
        <v>150</v>
      </c>
      <c r="I62" s="20" t="s">
        <v>96</v>
      </c>
      <c r="J62" s="17">
        <v>15.9</v>
      </c>
      <c r="K62" s="18">
        <v>90.48</v>
      </c>
      <c r="L62" s="19">
        <v>2.1800000000000002</v>
      </c>
      <c r="M62" s="19">
        <v>0.43</v>
      </c>
      <c r="N62" s="19">
        <v>19.27</v>
      </c>
      <c r="O62" s="10">
        <v>150</v>
      </c>
      <c r="P62" s="20" t="s">
        <v>97</v>
      </c>
      <c r="Q62" s="17">
        <v>18.100000000000001</v>
      </c>
      <c r="R62" s="18">
        <v>90.48</v>
      </c>
      <c r="S62" s="19">
        <v>2.1800000000000002</v>
      </c>
      <c r="T62" s="19">
        <v>0.43</v>
      </c>
      <c r="U62" s="19">
        <v>19.27</v>
      </c>
    </row>
    <row r="63" spans="1:21" ht="12.75" x14ac:dyDescent="0.2">
      <c r="A63" s="10">
        <v>30</v>
      </c>
      <c r="B63" s="20" t="s">
        <v>22</v>
      </c>
      <c r="C63" s="17">
        <v>3</v>
      </c>
      <c r="D63" s="18">
        <v>76.5</v>
      </c>
      <c r="E63" s="19">
        <v>2.46</v>
      </c>
      <c r="F63" s="19">
        <v>0.64</v>
      </c>
      <c r="G63" s="19">
        <v>14.58</v>
      </c>
      <c r="H63" s="10">
        <v>200</v>
      </c>
      <c r="I63" s="20" t="s">
        <v>74</v>
      </c>
      <c r="J63" s="17">
        <v>19.8</v>
      </c>
      <c r="K63" s="18">
        <v>90.48</v>
      </c>
      <c r="L63" s="19">
        <v>2.1800000000000002</v>
      </c>
      <c r="M63" s="19">
        <v>0.43</v>
      </c>
      <c r="N63" s="19">
        <v>19.27</v>
      </c>
      <c r="O63" s="10">
        <v>30</v>
      </c>
      <c r="P63" s="20" t="s">
        <v>23</v>
      </c>
      <c r="Q63" s="17">
        <v>2.5</v>
      </c>
      <c r="R63" s="18">
        <v>90.48</v>
      </c>
      <c r="S63" s="19">
        <v>2.1800000000000002</v>
      </c>
      <c r="T63" s="19">
        <v>0.43</v>
      </c>
      <c r="U63" s="19">
        <v>19.27</v>
      </c>
    </row>
    <row r="64" spans="1:21" ht="12.75" x14ac:dyDescent="0.2">
      <c r="A64" s="10"/>
      <c r="B64" s="20"/>
      <c r="C64" s="17"/>
      <c r="D64" s="18"/>
      <c r="E64" s="19"/>
      <c r="F64" s="19"/>
      <c r="G64" s="19"/>
      <c r="H64" s="10">
        <v>30</v>
      </c>
      <c r="I64" s="20" t="s">
        <v>23</v>
      </c>
      <c r="J64" s="17">
        <v>3</v>
      </c>
      <c r="K64" s="18">
        <v>90.48</v>
      </c>
      <c r="L64" s="19">
        <v>2.1800000000000002</v>
      </c>
      <c r="M64" s="19">
        <v>0.43</v>
      </c>
      <c r="N64" s="19">
        <v>19.27</v>
      </c>
      <c r="O64" s="10">
        <v>30</v>
      </c>
      <c r="P64" s="20" t="s">
        <v>23</v>
      </c>
      <c r="Q64" s="17">
        <v>2.5</v>
      </c>
      <c r="R64" s="18">
        <v>90.48</v>
      </c>
      <c r="S64" s="19">
        <v>2.1800000000000002</v>
      </c>
      <c r="T64" s="19">
        <v>0.43</v>
      </c>
      <c r="U64" s="19">
        <v>19.27</v>
      </c>
    </row>
    <row r="65" spans="1:21" ht="12.75" x14ac:dyDescent="0.2">
      <c r="A65" s="10"/>
      <c r="B65" s="20"/>
      <c r="C65" s="17"/>
      <c r="D65" s="18"/>
      <c r="E65" s="19"/>
      <c r="F65" s="19"/>
      <c r="G65" s="19"/>
      <c r="H65" s="19">
        <v>30</v>
      </c>
      <c r="I65" s="20" t="s">
        <v>22</v>
      </c>
      <c r="J65" s="17">
        <v>3</v>
      </c>
      <c r="K65" s="18">
        <v>76.5</v>
      </c>
      <c r="L65" s="19">
        <v>2.46</v>
      </c>
      <c r="M65" s="19">
        <v>0.64</v>
      </c>
      <c r="N65" s="19">
        <v>14.58</v>
      </c>
      <c r="O65" s="10">
        <v>30</v>
      </c>
      <c r="P65" s="20" t="s">
        <v>22</v>
      </c>
      <c r="Q65" s="17">
        <v>2.5</v>
      </c>
      <c r="R65" s="18">
        <v>76.5</v>
      </c>
      <c r="S65" s="19">
        <v>2.46</v>
      </c>
      <c r="T65" s="19">
        <v>0.64</v>
      </c>
      <c r="U65" s="19">
        <v>14.58</v>
      </c>
    </row>
    <row r="66" spans="1:21" ht="15" x14ac:dyDescent="0.25">
      <c r="A66" s="10"/>
      <c r="B66" s="20"/>
      <c r="C66" s="23">
        <f>SUM(C60:C65)</f>
        <v>122.83999999999999</v>
      </c>
      <c r="D66" s="34">
        <f>SUM(D60:D65)</f>
        <v>527</v>
      </c>
      <c r="E66" s="34">
        <f>SUM(E60:E65)</f>
        <v>22.130000000000003</v>
      </c>
      <c r="F66" s="34">
        <f>SUM(F60:F65)</f>
        <v>25.48</v>
      </c>
      <c r="G66" s="34">
        <f>SUM(G60:G65)</f>
        <v>85.16</v>
      </c>
      <c r="H66" s="19"/>
      <c r="I66" s="20"/>
      <c r="J66" s="17"/>
      <c r="K66" s="20"/>
      <c r="L66" s="20"/>
      <c r="M66" s="10"/>
      <c r="N66" s="17"/>
      <c r="O66" s="24"/>
      <c r="P66" s="25"/>
      <c r="Q66" s="25"/>
      <c r="R66" s="25"/>
      <c r="S66" s="25"/>
      <c r="T66" s="10"/>
      <c r="U66" s="14"/>
    </row>
    <row r="67" spans="1:21" ht="15" x14ac:dyDescent="0.25">
      <c r="A67" s="41"/>
      <c r="B67" s="42" t="s">
        <v>25</v>
      </c>
      <c r="C67" s="13"/>
      <c r="D67" s="13"/>
      <c r="E67" s="13"/>
      <c r="F67" s="9"/>
      <c r="G67" s="26"/>
      <c r="H67" s="24"/>
      <c r="I67" s="25"/>
      <c r="J67" s="25"/>
      <c r="K67" s="25"/>
      <c r="L67" s="25"/>
      <c r="M67" s="10"/>
      <c r="N67" s="14"/>
      <c r="O67" s="24"/>
      <c r="P67" s="25"/>
      <c r="Q67" s="25"/>
      <c r="R67" s="25"/>
      <c r="S67" s="25"/>
      <c r="T67" s="9"/>
      <c r="U67" s="14"/>
    </row>
    <row r="68" spans="1:21" ht="15" x14ac:dyDescent="0.25">
      <c r="A68" s="10">
        <v>60</v>
      </c>
      <c r="B68" s="20" t="s">
        <v>63</v>
      </c>
      <c r="C68" s="17">
        <v>13.9</v>
      </c>
      <c r="D68" s="19">
        <v>86.1</v>
      </c>
      <c r="E68" s="19">
        <v>2</v>
      </c>
      <c r="F68" s="19">
        <v>11.8</v>
      </c>
      <c r="G68" s="19">
        <v>13.9</v>
      </c>
      <c r="H68" s="24"/>
      <c r="I68" s="25"/>
      <c r="J68" s="25"/>
      <c r="K68" s="25"/>
      <c r="L68" s="25"/>
      <c r="M68" s="9"/>
      <c r="N68" s="14"/>
      <c r="O68" s="24"/>
      <c r="P68" s="25"/>
      <c r="Q68" s="25"/>
      <c r="R68" s="25"/>
      <c r="S68" s="25"/>
      <c r="T68" s="9"/>
      <c r="U68" s="14"/>
    </row>
    <row r="69" spans="1:21" ht="15" x14ac:dyDescent="0.25">
      <c r="A69" s="10">
        <v>200</v>
      </c>
      <c r="B69" s="20" t="s">
        <v>98</v>
      </c>
      <c r="C69" s="17">
        <v>23.36</v>
      </c>
      <c r="D69" s="18">
        <v>437.1</v>
      </c>
      <c r="E69" s="19">
        <v>14.13</v>
      </c>
      <c r="F69" s="19">
        <v>12.94</v>
      </c>
      <c r="G69" s="19">
        <v>37.520000000000003</v>
      </c>
      <c r="H69" s="24"/>
      <c r="I69" s="25"/>
      <c r="J69" s="25"/>
      <c r="K69" s="25"/>
      <c r="L69" s="25"/>
      <c r="M69" s="9"/>
      <c r="N69" s="14"/>
      <c r="O69" s="24"/>
      <c r="P69" s="25"/>
      <c r="Q69" s="25"/>
      <c r="R69" s="25"/>
      <c r="S69" s="25"/>
      <c r="T69" s="9"/>
      <c r="U69" s="14"/>
    </row>
    <row r="70" spans="1:21" ht="15" x14ac:dyDescent="0.25">
      <c r="A70" s="10" t="s">
        <v>42</v>
      </c>
      <c r="B70" s="20" t="s">
        <v>93</v>
      </c>
      <c r="C70" s="17">
        <v>67.239999999999995</v>
      </c>
      <c r="D70" s="18">
        <v>90.48</v>
      </c>
      <c r="E70" s="19">
        <v>2.1800000000000002</v>
      </c>
      <c r="F70" s="19">
        <v>0.43</v>
      </c>
      <c r="G70" s="19">
        <v>19.27</v>
      </c>
      <c r="H70" s="24"/>
      <c r="I70" s="25"/>
      <c r="J70" s="25"/>
      <c r="K70" s="25"/>
      <c r="L70" s="25"/>
      <c r="M70" s="9"/>
      <c r="N70" s="14"/>
      <c r="O70" s="24"/>
      <c r="P70" s="25"/>
      <c r="Q70" s="25"/>
      <c r="R70" s="25"/>
      <c r="S70" s="25"/>
      <c r="T70" s="9"/>
      <c r="U70" s="14"/>
    </row>
    <row r="71" spans="1:21" ht="15" x14ac:dyDescent="0.25">
      <c r="A71" s="10">
        <v>150</v>
      </c>
      <c r="B71" s="20" t="s">
        <v>96</v>
      </c>
      <c r="C71" s="17">
        <v>15.9</v>
      </c>
      <c r="D71" s="19">
        <v>96.23</v>
      </c>
      <c r="E71" s="19">
        <v>0.46</v>
      </c>
      <c r="F71" s="19">
        <v>0</v>
      </c>
      <c r="G71" s="19">
        <v>27.26</v>
      </c>
      <c r="H71" s="24"/>
      <c r="I71" s="25"/>
      <c r="J71" s="25"/>
      <c r="K71" s="25"/>
      <c r="L71" s="25"/>
      <c r="M71" s="9"/>
      <c r="N71" s="14"/>
      <c r="O71" s="27"/>
      <c r="P71" s="25"/>
      <c r="Q71" s="25"/>
      <c r="R71" s="25"/>
      <c r="S71" s="25"/>
      <c r="T71" s="9"/>
      <c r="U71" s="14"/>
    </row>
    <row r="72" spans="1:21" ht="15" x14ac:dyDescent="0.25">
      <c r="A72" s="10">
        <v>200</v>
      </c>
      <c r="B72" s="20" t="s">
        <v>58</v>
      </c>
      <c r="C72" s="17">
        <v>13.6</v>
      </c>
      <c r="D72" s="18">
        <v>90.48</v>
      </c>
      <c r="E72" s="19">
        <v>2.1800000000000002</v>
      </c>
      <c r="F72" s="19">
        <v>0.43</v>
      </c>
      <c r="G72" s="19">
        <v>19.27</v>
      </c>
      <c r="H72" s="27"/>
      <c r="I72" s="25"/>
      <c r="J72" s="25"/>
      <c r="K72" s="25"/>
      <c r="L72" s="25"/>
      <c r="M72" s="9"/>
      <c r="N72" s="14"/>
      <c r="O72" s="27"/>
      <c r="P72" s="28"/>
      <c r="Q72" s="28"/>
      <c r="R72" s="28"/>
      <c r="S72" s="28"/>
      <c r="T72" s="9"/>
      <c r="U72" s="9"/>
    </row>
    <row r="73" spans="1:21" ht="15" x14ac:dyDescent="0.25">
      <c r="A73" s="10">
        <v>30</v>
      </c>
      <c r="B73" s="20" t="s">
        <v>23</v>
      </c>
      <c r="C73" s="17">
        <v>3</v>
      </c>
      <c r="D73" s="18">
        <v>76.5</v>
      </c>
      <c r="E73" s="19">
        <v>2.46</v>
      </c>
      <c r="F73" s="19">
        <v>0.64</v>
      </c>
      <c r="G73" s="19">
        <v>14.58</v>
      </c>
      <c r="H73" s="27"/>
      <c r="I73" s="28"/>
      <c r="J73" s="28"/>
      <c r="K73" s="28"/>
      <c r="L73" s="28"/>
      <c r="M73" s="9"/>
      <c r="N73" s="9"/>
      <c r="O73" s="27"/>
      <c r="P73" s="32"/>
      <c r="Q73" s="32"/>
      <c r="R73" s="32"/>
      <c r="S73" s="32"/>
      <c r="T73" s="9"/>
      <c r="U73" s="9"/>
    </row>
    <row r="74" spans="1:21" ht="15" x14ac:dyDescent="0.25">
      <c r="A74" s="30">
        <v>30</v>
      </c>
      <c r="B74" s="20" t="s">
        <v>22</v>
      </c>
      <c r="C74" s="17">
        <v>3</v>
      </c>
      <c r="D74" s="18"/>
      <c r="E74" s="19"/>
      <c r="F74" s="19"/>
      <c r="G74" s="19"/>
      <c r="H74" s="27"/>
      <c r="I74" s="28"/>
      <c r="J74" s="28"/>
      <c r="K74" s="28"/>
      <c r="L74" s="28"/>
      <c r="M74" s="9"/>
      <c r="N74" s="9"/>
      <c r="O74" s="27"/>
      <c r="P74" s="32"/>
      <c r="Q74" s="32"/>
      <c r="R74" s="32"/>
      <c r="S74" s="32"/>
      <c r="T74" s="9"/>
      <c r="U74" s="9"/>
    </row>
    <row r="75" spans="1:21" ht="15" customHeight="1" x14ac:dyDescent="0.2">
      <c r="A75" s="21"/>
      <c r="B75" s="22" t="s">
        <v>27</v>
      </c>
      <c r="C75" s="23">
        <f>SUM(C68:C74)</f>
        <v>140</v>
      </c>
      <c r="D75" s="34">
        <f>SUM(D68:D73)</f>
        <v>876.8900000000001</v>
      </c>
      <c r="E75" s="34">
        <f>SUM(E68:E73)</f>
        <v>23.410000000000004</v>
      </c>
      <c r="F75" s="34">
        <f>SUM(F68:F73)</f>
        <v>26.240000000000002</v>
      </c>
      <c r="G75" s="34">
        <f>SUM(G68:G73)</f>
        <v>131.80000000000001</v>
      </c>
      <c r="H75" s="24"/>
      <c r="I75" s="33" t="s">
        <v>27</v>
      </c>
      <c r="J75" s="34">
        <f>SUM(J60:J73)</f>
        <v>122.84</v>
      </c>
      <c r="K75" s="34">
        <f>SUM(K60:K73)</f>
        <v>731.88</v>
      </c>
      <c r="L75" s="34">
        <f>SUM(L60:L73)</f>
        <v>26.95</v>
      </c>
      <c r="M75" s="34">
        <f>SUM(M60:M73)</f>
        <v>26.67</v>
      </c>
      <c r="N75" s="34">
        <f>SUM(N60:N73)</f>
        <v>158.36000000000001</v>
      </c>
      <c r="O75" s="24"/>
      <c r="P75" s="33" t="s">
        <v>27</v>
      </c>
      <c r="Q75" s="34">
        <f t="shared" ref="Q75:T75" si="6">SUM(Q60:Q73)</f>
        <v>137.6</v>
      </c>
      <c r="R75" s="34">
        <f t="shared" si="6"/>
        <v>1066.3400000000001</v>
      </c>
      <c r="S75" s="34">
        <f t="shared" si="6"/>
        <v>45.93</v>
      </c>
      <c r="T75" s="34">
        <f t="shared" si="6"/>
        <v>37.25</v>
      </c>
      <c r="U75" s="34">
        <f>SUM(U60:U73)</f>
        <v>146.51000000000002</v>
      </c>
    </row>
    <row r="76" spans="1:21" ht="14.25" x14ac:dyDescent="0.2">
      <c r="A76" s="32"/>
      <c r="B76" s="35" t="s">
        <v>28</v>
      </c>
      <c r="C76" s="34">
        <f>C75+C66</f>
        <v>262.83999999999997</v>
      </c>
      <c r="D76" s="34">
        <f>D75+D66</f>
        <v>1403.89</v>
      </c>
      <c r="E76" s="34">
        <f>E75+E66</f>
        <v>45.540000000000006</v>
      </c>
      <c r="F76" s="34">
        <f>F75+F66</f>
        <v>51.72</v>
      </c>
      <c r="G76" s="34">
        <f>G75+G66</f>
        <v>216.96</v>
      </c>
      <c r="H76" s="32"/>
      <c r="I76" s="35" t="s">
        <v>28</v>
      </c>
      <c r="J76" s="34">
        <f>J75+0</f>
        <v>122.84</v>
      </c>
      <c r="K76" s="34">
        <f>K75+0</f>
        <v>731.88</v>
      </c>
      <c r="L76" s="34">
        <f>L75+0</f>
        <v>26.95</v>
      </c>
      <c r="M76" s="34">
        <f>M75+0</f>
        <v>26.67</v>
      </c>
      <c r="N76" s="34">
        <f>N75+0</f>
        <v>158.36000000000001</v>
      </c>
      <c r="O76" s="32"/>
      <c r="P76" s="35" t="s">
        <v>28</v>
      </c>
      <c r="Q76" s="34">
        <f t="shared" ref="Q76:T76" si="7">Q75+0</f>
        <v>137.6</v>
      </c>
      <c r="R76" s="34">
        <f t="shared" si="7"/>
        <v>1066.3400000000001</v>
      </c>
      <c r="S76" s="34">
        <f t="shared" si="7"/>
        <v>45.93</v>
      </c>
      <c r="T76" s="34">
        <f t="shared" si="7"/>
        <v>37.25</v>
      </c>
      <c r="U76" s="34">
        <f>U75+0</f>
        <v>146.51000000000002</v>
      </c>
    </row>
    <row r="77" spans="1:21" ht="19.5" x14ac:dyDescent="0.35">
      <c r="A77" s="36"/>
      <c r="B77" s="37"/>
      <c r="C77" s="37"/>
      <c r="D77" s="37"/>
      <c r="E77" s="37"/>
      <c r="F77" s="61" t="s">
        <v>29</v>
      </c>
      <c r="G77" s="61"/>
      <c r="H77" s="2"/>
      <c r="I77" s="2"/>
      <c r="J77" s="2"/>
      <c r="K77" s="2"/>
      <c r="L77" s="2"/>
      <c r="M77" s="61" t="s">
        <v>30</v>
      </c>
      <c r="N77" s="61"/>
      <c r="O77" s="2"/>
      <c r="P77" s="2"/>
      <c r="Q77" s="2"/>
      <c r="R77" s="2"/>
      <c r="S77" s="2"/>
      <c r="T77" s="61" t="s">
        <v>89</v>
      </c>
      <c r="U77" s="61"/>
    </row>
    <row r="78" spans="1:21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x14ac:dyDescent="0.25">
      <c r="A79" s="3" t="s">
        <v>31</v>
      </c>
      <c r="B79" s="3"/>
      <c r="C79" s="3"/>
      <c r="D79" s="3"/>
      <c r="E79" s="3"/>
      <c r="F79" s="3"/>
      <c r="G79" s="3"/>
      <c r="H79" s="3" t="s">
        <v>31</v>
      </c>
      <c r="I79" s="3"/>
      <c r="J79" s="3"/>
      <c r="K79" s="3"/>
      <c r="L79" s="3"/>
      <c r="M79" s="3"/>
      <c r="N79" s="3"/>
      <c r="O79" s="3" t="s">
        <v>31</v>
      </c>
      <c r="P79" s="3"/>
      <c r="Q79" s="3"/>
      <c r="R79" s="3"/>
      <c r="S79" s="3"/>
      <c r="T79" s="3"/>
      <c r="U79" s="3"/>
    </row>
    <row r="80" spans="1:21" ht="15" x14ac:dyDescent="0.25">
      <c r="A80" s="38"/>
      <c r="B80" s="38"/>
      <c r="C80" s="38"/>
      <c r="D80" s="38"/>
      <c r="E80" s="38"/>
      <c r="F80" s="38"/>
      <c r="G80" s="38"/>
      <c r="H80" s="3"/>
      <c r="I80" s="3"/>
      <c r="J80" s="3"/>
      <c r="K80" s="3"/>
      <c r="L80" s="3"/>
      <c r="M80" s="3"/>
      <c r="N80" s="3"/>
      <c r="O80" s="39"/>
      <c r="P80" s="39"/>
      <c r="Q80" s="39"/>
      <c r="R80" s="39"/>
      <c r="S80" s="39"/>
      <c r="T80" s="39"/>
      <c r="U80" s="39"/>
    </row>
    <row r="81" spans="1:21" ht="15" x14ac:dyDescent="0.25">
      <c r="A81" s="38"/>
      <c r="B81" s="38"/>
      <c r="C81" s="38"/>
      <c r="D81" s="38"/>
      <c r="E81" s="38"/>
      <c r="F81" s="38"/>
      <c r="G81" s="38"/>
      <c r="H81" s="3"/>
      <c r="I81" s="3"/>
      <c r="J81" s="3"/>
      <c r="K81" s="3"/>
      <c r="L81" s="3"/>
      <c r="M81" s="39"/>
      <c r="N81" s="39"/>
      <c r="O81" s="39"/>
      <c r="P81" s="39"/>
      <c r="Q81" s="39"/>
      <c r="R81" s="39"/>
      <c r="S81" s="39"/>
      <c r="T81" s="39"/>
      <c r="U81" s="39"/>
    </row>
    <row r="82" spans="1:21" ht="15.75" x14ac:dyDescent="0.25">
      <c r="A82" s="1" t="s">
        <v>0</v>
      </c>
      <c r="B82" s="2"/>
      <c r="C82" s="2"/>
      <c r="D82" s="2"/>
      <c r="E82" s="2"/>
      <c r="F82" s="39"/>
      <c r="G82" s="39"/>
      <c r="H82" s="1" t="s">
        <v>0</v>
      </c>
      <c r="I82" s="2"/>
      <c r="J82" s="2"/>
      <c r="K82" s="2"/>
      <c r="L82" s="2"/>
      <c r="M82" s="39"/>
      <c r="N82" s="39"/>
      <c r="O82" s="39"/>
      <c r="P82" s="39"/>
      <c r="Q82" s="39"/>
      <c r="R82" s="39"/>
      <c r="S82" s="39"/>
      <c r="T82" s="39"/>
      <c r="U82" s="39"/>
    </row>
    <row r="83" spans="1:21" ht="15" x14ac:dyDescent="0.25">
      <c r="A83" s="4" t="s">
        <v>32</v>
      </c>
      <c r="B83" s="4"/>
      <c r="C83" s="4"/>
      <c r="D83" s="4"/>
      <c r="E83" s="4"/>
      <c r="F83" s="39"/>
      <c r="G83" s="39"/>
      <c r="H83" s="4" t="s">
        <v>33</v>
      </c>
      <c r="I83" s="4"/>
      <c r="J83" s="4"/>
      <c r="K83" s="4"/>
      <c r="L83" s="4"/>
      <c r="M83" s="39"/>
      <c r="N83" s="39"/>
      <c r="O83" s="39"/>
      <c r="P83" s="39"/>
      <c r="Q83" s="39"/>
      <c r="R83" s="39"/>
      <c r="S83" s="39"/>
      <c r="T83" s="39"/>
      <c r="U83" s="39"/>
    </row>
    <row r="84" spans="1:21" ht="18.75" x14ac:dyDescent="0.3">
      <c r="A84" s="2"/>
      <c r="B84" s="6" t="s">
        <v>3</v>
      </c>
      <c r="C84" s="6"/>
      <c r="D84" s="6"/>
      <c r="E84" s="6"/>
      <c r="F84" s="2"/>
      <c r="G84" s="2"/>
      <c r="H84" s="2"/>
      <c r="I84" s="6" t="s">
        <v>3</v>
      </c>
      <c r="J84" s="6"/>
      <c r="K84" s="2"/>
      <c r="L84" s="2"/>
      <c r="M84" s="39"/>
      <c r="N84" s="39"/>
      <c r="O84" s="39"/>
      <c r="P84" s="39"/>
      <c r="Q84" s="39"/>
      <c r="R84" s="39"/>
      <c r="S84" s="39"/>
      <c r="T84" s="39"/>
      <c r="U84" s="39"/>
    </row>
    <row r="85" spans="1:21" ht="18.75" x14ac:dyDescent="0.3">
      <c r="A85" s="4"/>
      <c r="B85" s="7" t="s">
        <v>37</v>
      </c>
      <c r="C85" s="7"/>
      <c r="D85" s="6"/>
      <c r="E85" s="6"/>
      <c r="F85" s="4"/>
      <c r="G85" s="4"/>
      <c r="H85" s="4"/>
      <c r="I85" s="7" t="s">
        <v>37</v>
      </c>
      <c r="J85" s="7"/>
      <c r="K85" s="4"/>
      <c r="L85" s="4"/>
      <c r="M85" s="39"/>
      <c r="N85" s="39"/>
      <c r="O85" s="39"/>
      <c r="P85" s="39"/>
      <c r="Q85" s="39"/>
      <c r="R85" s="39"/>
      <c r="S85" s="39"/>
      <c r="T85" s="39"/>
      <c r="U85" s="39"/>
    </row>
    <row r="86" spans="1:21" ht="15" x14ac:dyDescent="0.25">
      <c r="A86" s="8" t="s">
        <v>5</v>
      </c>
      <c r="B86" s="8" t="s">
        <v>6</v>
      </c>
      <c r="C86" s="9" t="s">
        <v>7</v>
      </c>
      <c r="D86" s="10" t="s">
        <v>8</v>
      </c>
      <c r="E86" s="10" t="s">
        <v>9</v>
      </c>
      <c r="F86" s="10" t="s">
        <v>10</v>
      </c>
      <c r="G86" s="10" t="s">
        <v>11</v>
      </c>
      <c r="H86" s="8" t="s">
        <v>5</v>
      </c>
      <c r="I86" s="8" t="s">
        <v>6</v>
      </c>
      <c r="J86" s="9" t="s">
        <v>7</v>
      </c>
      <c r="K86" s="10" t="s">
        <v>8</v>
      </c>
      <c r="L86" s="10" t="s">
        <v>9</v>
      </c>
      <c r="M86" s="10" t="s">
        <v>10</v>
      </c>
      <c r="N86" s="10" t="s">
        <v>11</v>
      </c>
      <c r="O86" s="39"/>
      <c r="P86" s="39"/>
      <c r="Q86" s="39"/>
      <c r="R86" s="39"/>
      <c r="S86" s="39"/>
      <c r="T86" s="39"/>
      <c r="U86" s="39"/>
    </row>
    <row r="87" spans="1:21" ht="15" x14ac:dyDescent="0.25">
      <c r="A87" s="11"/>
      <c r="B87" s="12" t="s">
        <v>12</v>
      </c>
      <c r="C87" s="12"/>
      <c r="D87" s="13"/>
      <c r="E87" s="13"/>
      <c r="F87" s="9"/>
      <c r="G87" s="14"/>
      <c r="H87" s="24"/>
      <c r="I87" s="13" t="s">
        <v>25</v>
      </c>
      <c r="J87" s="13"/>
      <c r="K87" s="9"/>
      <c r="L87" s="14"/>
      <c r="M87" s="39"/>
      <c r="N87" s="40"/>
      <c r="O87" s="39"/>
      <c r="P87" s="39"/>
      <c r="Q87" s="39"/>
      <c r="R87" s="39"/>
      <c r="S87" s="39"/>
      <c r="T87" s="39"/>
      <c r="U87" s="39"/>
    </row>
    <row r="88" spans="1:21" ht="15" x14ac:dyDescent="0.25">
      <c r="A88" s="10" t="s">
        <v>38</v>
      </c>
      <c r="B88" s="20" t="s">
        <v>39</v>
      </c>
      <c r="C88" s="17">
        <v>38</v>
      </c>
      <c r="D88" s="19">
        <v>33</v>
      </c>
      <c r="E88" s="19">
        <v>2.16</v>
      </c>
      <c r="F88" s="19">
        <v>0.06</v>
      </c>
      <c r="G88" s="19">
        <v>5.9</v>
      </c>
      <c r="H88" s="10">
        <v>60</v>
      </c>
      <c r="I88" s="20" t="s">
        <v>63</v>
      </c>
      <c r="J88" s="17">
        <v>13.9</v>
      </c>
      <c r="K88" s="19">
        <v>86.1</v>
      </c>
      <c r="L88" s="19">
        <v>2</v>
      </c>
      <c r="M88" s="19">
        <v>11.8</v>
      </c>
      <c r="N88" s="19">
        <v>13.9</v>
      </c>
      <c r="O88" s="39"/>
      <c r="P88" s="39"/>
      <c r="Q88" s="39"/>
      <c r="R88" s="39"/>
      <c r="S88" s="39"/>
      <c r="T88" s="39"/>
      <c r="U88" s="39"/>
    </row>
    <row r="89" spans="1:21" ht="15" x14ac:dyDescent="0.25">
      <c r="A89" s="10">
        <v>180</v>
      </c>
      <c r="B89" s="20" t="s">
        <v>92</v>
      </c>
      <c r="C89" s="17">
        <v>66.599999999999994</v>
      </c>
      <c r="D89" s="19">
        <v>289.5</v>
      </c>
      <c r="E89" s="19">
        <v>17.5</v>
      </c>
      <c r="F89" s="19">
        <v>24.78</v>
      </c>
      <c r="G89" s="19">
        <v>37.380000000000003</v>
      </c>
      <c r="H89" s="10" t="s">
        <v>34</v>
      </c>
      <c r="I89" s="20" t="s">
        <v>98</v>
      </c>
      <c r="J89" s="17">
        <v>25.4</v>
      </c>
      <c r="K89" s="18">
        <v>437.1</v>
      </c>
      <c r="L89" s="19">
        <v>14.13</v>
      </c>
      <c r="M89" s="19">
        <v>12.94</v>
      </c>
      <c r="N89" s="19">
        <v>37.520000000000003</v>
      </c>
      <c r="O89" s="39"/>
      <c r="P89" s="39"/>
      <c r="Q89" s="39"/>
      <c r="R89" s="39"/>
      <c r="S89" s="39"/>
      <c r="T89" s="39"/>
      <c r="U89" s="39"/>
    </row>
    <row r="90" spans="1:21" ht="15" x14ac:dyDescent="0.25">
      <c r="A90" s="10">
        <v>200</v>
      </c>
      <c r="B90" s="20" t="s">
        <v>74</v>
      </c>
      <c r="C90" s="17">
        <v>19.8</v>
      </c>
      <c r="D90" s="46">
        <v>128</v>
      </c>
      <c r="E90" s="46">
        <v>0.01</v>
      </c>
      <c r="F90" s="46">
        <v>0</v>
      </c>
      <c r="G90" s="46">
        <v>27.3</v>
      </c>
      <c r="H90" s="10" t="s">
        <v>49</v>
      </c>
      <c r="I90" s="20" t="s">
        <v>93</v>
      </c>
      <c r="J90" s="17">
        <v>71.3</v>
      </c>
      <c r="K90" s="19">
        <v>486</v>
      </c>
      <c r="L90" s="19">
        <v>29.3</v>
      </c>
      <c r="M90" s="19">
        <v>33.04</v>
      </c>
      <c r="N90" s="19">
        <v>49.84</v>
      </c>
      <c r="O90" s="39"/>
      <c r="P90" s="39"/>
      <c r="Q90" s="39"/>
      <c r="R90" s="39"/>
      <c r="S90" s="39"/>
      <c r="T90" s="39"/>
      <c r="U90" s="39"/>
    </row>
    <row r="91" spans="1:21" ht="15" x14ac:dyDescent="0.25">
      <c r="A91" s="10">
        <v>30</v>
      </c>
      <c r="B91" s="20" t="s">
        <v>22</v>
      </c>
      <c r="C91" s="17">
        <v>3</v>
      </c>
      <c r="D91" s="18">
        <v>76.5</v>
      </c>
      <c r="E91" s="19">
        <v>2.46</v>
      </c>
      <c r="F91" s="19">
        <v>0.64</v>
      </c>
      <c r="G91" s="19">
        <v>14.58</v>
      </c>
      <c r="H91" s="10">
        <v>180</v>
      </c>
      <c r="I91" s="20" t="s">
        <v>96</v>
      </c>
      <c r="J91" s="17">
        <v>16.8</v>
      </c>
      <c r="K91" s="19">
        <v>321.41000000000003</v>
      </c>
      <c r="L91" s="19">
        <v>19.14</v>
      </c>
      <c r="M91" s="19">
        <v>15.53</v>
      </c>
      <c r="N91" s="19">
        <v>86.48</v>
      </c>
      <c r="O91" s="39"/>
      <c r="P91" s="39"/>
      <c r="Q91" s="39"/>
      <c r="R91" s="39"/>
      <c r="S91" s="39"/>
      <c r="T91" s="39"/>
      <c r="U91" s="39"/>
    </row>
    <row r="92" spans="1:21" ht="15" x14ac:dyDescent="0.25">
      <c r="A92" s="10"/>
      <c r="B92" s="20"/>
      <c r="C92" s="17"/>
      <c r="D92" s="18"/>
      <c r="E92" s="19"/>
      <c r="F92" s="19"/>
      <c r="G92" s="19"/>
      <c r="H92" s="10">
        <v>200</v>
      </c>
      <c r="I92" s="20" t="s">
        <v>58</v>
      </c>
      <c r="J92" s="17">
        <v>13.6</v>
      </c>
      <c r="K92" s="19">
        <v>246</v>
      </c>
      <c r="L92" s="19">
        <v>1</v>
      </c>
      <c r="M92" s="19">
        <v>0</v>
      </c>
      <c r="N92" s="19">
        <v>39.200000000000003</v>
      </c>
      <c r="O92" s="39"/>
      <c r="P92" s="39"/>
      <c r="Q92" s="39"/>
      <c r="R92" s="39"/>
      <c r="S92" s="39"/>
      <c r="T92" s="39"/>
      <c r="U92" s="39"/>
    </row>
    <row r="93" spans="1:21" ht="15" x14ac:dyDescent="0.25">
      <c r="A93" s="30"/>
      <c r="B93" s="47"/>
      <c r="C93" s="23">
        <f>SUM(C88:C92)</f>
        <v>127.39999999999999</v>
      </c>
      <c r="D93" s="34">
        <f>SUM(D88:D92)</f>
        <v>527</v>
      </c>
      <c r="E93" s="34">
        <f>SUM(E88:E92)</f>
        <v>22.130000000000003</v>
      </c>
      <c r="F93" s="34">
        <f>SUM(F88:F92)</f>
        <v>25.48</v>
      </c>
      <c r="G93" s="34">
        <f>SUM(G88:G92)</f>
        <v>85.16</v>
      </c>
      <c r="H93" s="10">
        <v>30</v>
      </c>
      <c r="I93" s="20" t="s">
        <v>23</v>
      </c>
      <c r="J93" s="17">
        <v>3</v>
      </c>
      <c r="K93" s="18">
        <v>90.48</v>
      </c>
      <c r="L93" s="19">
        <v>2.1800000000000002</v>
      </c>
      <c r="M93" s="19">
        <v>0.43</v>
      </c>
      <c r="N93" s="19">
        <v>19.27</v>
      </c>
      <c r="O93" s="39"/>
      <c r="P93" s="39"/>
      <c r="Q93" s="39"/>
      <c r="R93" s="39"/>
      <c r="S93" s="39"/>
      <c r="T93" s="39"/>
      <c r="U93" s="39"/>
    </row>
    <row r="94" spans="1:21" ht="15" x14ac:dyDescent="0.25">
      <c r="A94" s="41"/>
      <c r="B94" s="43" t="s">
        <v>25</v>
      </c>
      <c r="C94" s="43"/>
      <c r="D94" s="13"/>
      <c r="E94" s="13"/>
      <c r="F94" s="9"/>
      <c r="G94" s="26"/>
      <c r="H94" s="10">
        <v>30</v>
      </c>
      <c r="I94" s="20" t="s">
        <v>22</v>
      </c>
      <c r="J94" s="17">
        <v>3</v>
      </c>
      <c r="K94" s="18">
        <v>76.5</v>
      </c>
      <c r="L94" s="19">
        <v>2.46</v>
      </c>
      <c r="M94" s="19">
        <v>0.64</v>
      </c>
      <c r="N94" s="19">
        <v>14.58</v>
      </c>
      <c r="O94" s="39"/>
      <c r="P94" s="39"/>
      <c r="Q94" s="39"/>
      <c r="R94" s="39"/>
      <c r="S94" s="39"/>
      <c r="T94" s="39"/>
      <c r="U94" s="39"/>
    </row>
    <row r="95" spans="1:21" ht="15" x14ac:dyDescent="0.25">
      <c r="A95" s="10">
        <v>60</v>
      </c>
      <c r="B95" s="20" t="s">
        <v>63</v>
      </c>
      <c r="C95" s="17">
        <v>13.9</v>
      </c>
      <c r="D95" s="19">
        <v>86.1</v>
      </c>
      <c r="E95" s="19">
        <v>2</v>
      </c>
      <c r="F95" s="19">
        <v>11.8</v>
      </c>
      <c r="G95" s="19">
        <v>13.9</v>
      </c>
      <c r="H95" s="24"/>
      <c r="I95" s="25"/>
      <c r="J95" s="25"/>
      <c r="K95" s="9"/>
      <c r="L95" s="14"/>
      <c r="M95" s="40"/>
      <c r="N95" s="40"/>
      <c r="O95" s="39"/>
      <c r="P95" s="39"/>
      <c r="Q95" s="39"/>
      <c r="R95" s="39"/>
      <c r="S95" s="39"/>
      <c r="T95" s="39"/>
      <c r="U95" s="39"/>
    </row>
    <row r="96" spans="1:21" ht="15" x14ac:dyDescent="0.25">
      <c r="A96" s="10" t="s">
        <v>34</v>
      </c>
      <c r="B96" s="20" t="s">
        <v>98</v>
      </c>
      <c r="C96" s="17">
        <v>25.4</v>
      </c>
      <c r="D96" s="45">
        <v>377.56</v>
      </c>
      <c r="E96" s="45">
        <v>27.36</v>
      </c>
      <c r="F96" s="45">
        <v>50.86</v>
      </c>
      <c r="G96" s="45">
        <v>91.9</v>
      </c>
      <c r="H96" s="24"/>
      <c r="I96" s="25"/>
      <c r="J96" s="25"/>
      <c r="K96" s="9"/>
      <c r="L96" s="14"/>
      <c r="M96" s="40"/>
      <c r="N96" s="40"/>
      <c r="O96" s="39"/>
      <c r="P96" s="39"/>
      <c r="Q96" s="39"/>
      <c r="R96" s="39"/>
      <c r="S96" s="39"/>
      <c r="T96" s="39"/>
      <c r="U96" s="39"/>
    </row>
    <row r="97" spans="1:21" ht="15" x14ac:dyDescent="0.25">
      <c r="A97" s="10" t="s">
        <v>49</v>
      </c>
      <c r="B97" s="20" t="s">
        <v>93</v>
      </c>
      <c r="C97" s="17">
        <v>71.3</v>
      </c>
      <c r="D97" s="19">
        <v>486</v>
      </c>
      <c r="E97" s="19">
        <v>29.3</v>
      </c>
      <c r="F97" s="19">
        <v>33.04</v>
      </c>
      <c r="G97" s="19">
        <v>49.84</v>
      </c>
      <c r="H97" s="24"/>
      <c r="I97" s="25"/>
      <c r="J97" s="25"/>
      <c r="K97" s="9"/>
      <c r="L97" s="14"/>
      <c r="M97" s="40"/>
      <c r="N97" s="40"/>
      <c r="O97" s="39"/>
      <c r="P97" s="39"/>
      <c r="Q97" s="39"/>
      <c r="R97" s="39"/>
      <c r="S97" s="39"/>
      <c r="T97" s="39"/>
      <c r="U97" s="39"/>
    </row>
    <row r="98" spans="1:21" ht="15" x14ac:dyDescent="0.25">
      <c r="A98" s="10">
        <v>180</v>
      </c>
      <c r="B98" s="20" t="s">
        <v>96</v>
      </c>
      <c r="C98" s="17">
        <v>16.8</v>
      </c>
      <c r="D98" s="19">
        <v>321.41000000000003</v>
      </c>
      <c r="E98" s="19">
        <v>19.14</v>
      </c>
      <c r="F98" s="19">
        <v>15.53</v>
      </c>
      <c r="G98" s="19">
        <v>86.48</v>
      </c>
      <c r="H98" s="24"/>
      <c r="I98" s="25"/>
      <c r="J98" s="25"/>
      <c r="K98" s="9"/>
      <c r="L98" s="14"/>
      <c r="M98" s="40"/>
      <c r="N98" s="40"/>
      <c r="O98" s="39"/>
      <c r="P98" s="39"/>
      <c r="Q98" s="39"/>
      <c r="R98" s="39"/>
      <c r="S98" s="39"/>
      <c r="T98" s="39"/>
      <c r="U98" s="39"/>
    </row>
    <row r="99" spans="1:21" ht="15" x14ac:dyDescent="0.25">
      <c r="A99" s="10">
        <v>200</v>
      </c>
      <c r="B99" s="20" t="s">
        <v>58</v>
      </c>
      <c r="C99" s="17">
        <v>13.6</v>
      </c>
      <c r="D99" s="19">
        <v>246</v>
      </c>
      <c r="E99" s="19">
        <v>1</v>
      </c>
      <c r="F99" s="19">
        <v>0</v>
      </c>
      <c r="G99" s="19">
        <v>39.200000000000003</v>
      </c>
      <c r="H99" s="27"/>
      <c r="I99" s="25"/>
      <c r="J99" s="25"/>
      <c r="K99" s="9"/>
      <c r="L99" s="14"/>
      <c r="M99" s="40"/>
      <c r="N99" s="40"/>
      <c r="O99" s="39"/>
      <c r="P99" s="39"/>
      <c r="Q99" s="39"/>
      <c r="R99" s="39"/>
      <c r="S99" s="39"/>
      <c r="T99" s="39"/>
      <c r="U99" s="39"/>
    </row>
    <row r="100" spans="1:21" ht="15" x14ac:dyDescent="0.25">
      <c r="A100" s="10">
        <v>30</v>
      </c>
      <c r="B100" s="20" t="s">
        <v>23</v>
      </c>
      <c r="C100" s="17">
        <v>3</v>
      </c>
      <c r="D100" s="18">
        <v>90.48</v>
      </c>
      <c r="E100" s="19">
        <v>2.1800000000000002</v>
      </c>
      <c r="F100" s="19">
        <v>0.43</v>
      </c>
      <c r="G100" s="19">
        <v>19.27</v>
      </c>
      <c r="H100" s="27"/>
      <c r="I100" s="28"/>
      <c r="J100" s="28"/>
      <c r="K100" s="9"/>
      <c r="L100" s="9"/>
      <c r="M100" s="40"/>
      <c r="N100" s="40"/>
      <c r="O100" s="39"/>
      <c r="P100" s="39"/>
      <c r="Q100" s="39"/>
      <c r="R100" s="39"/>
      <c r="S100" s="39"/>
      <c r="T100" s="39"/>
      <c r="U100" s="39"/>
    </row>
    <row r="101" spans="1:21" ht="15" x14ac:dyDescent="0.25">
      <c r="A101" s="10">
        <v>30</v>
      </c>
      <c r="B101" s="20" t="s">
        <v>22</v>
      </c>
      <c r="C101" s="17">
        <v>3</v>
      </c>
      <c r="D101" s="18">
        <v>76.5</v>
      </c>
      <c r="E101" s="19">
        <v>2.46</v>
      </c>
      <c r="F101" s="19">
        <v>0.64</v>
      </c>
      <c r="G101" s="19">
        <v>14.58</v>
      </c>
      <c r="H101" s="27"/>
      <c r="I101" s="32"/>
      <c r="J101" s="32"/>
      <c r="K101" s="9"/>
      <c r="L101" s="9"/>
      <c r="M101" s="40"/>
      <c r="N101" s="40"/>
      <c r="O101" s="39"/>
      <c r="P101" s="39"/>
      <c r="Q101" s="39"/>
      <c r="R101" s="39"/>
      <c r="S101" s="39"/>
      <c r="T101" s="39"/>
      <c r="U101" s="39"/>
    </row>
    <row r="102" spans="1:21" ht="15" x14ac:dyDescent="0.25">
      <c r="A102" s="21"/>
      <c r="B102" s="22" t="s">
        <v>27</v>
      </c>
      <c r="C102" s="23">
        <f>SUM(C95:C101)</f>
        <v>147</v>
      </c>
      <c r="D102" s="34">
        <f>SUM(D95:D101)</f>
        <v>1684.05</v>
      </c>
      <c r="E102" s="34">
        <f>SUM(E95:E101)</f>
        <v>83.44</v>
      </c>
      <c r="F102" s="34">
        <f>SUM(F95:F101)</f>
        <v>112.3</v>
      </c>
      <c r="G102" s="34">
        <f>SUM(G95:G101)</f>
        <v>315.16999999999996</v>
      </c>
      <c r="H102" s="24"/>
      <c r="I102" s="33" t="s">
        <v>27</v>
      </c>
      <c r="J102" s="34">
        <f>SUM(J88:J101)</f>
        <v>147</v>
      </c>
      <c r="K102" s="34">
        <f>SUM(K88:K94)</f>
        <v>1743.5900000000001</v>
      </c>
      <c r="L102" s="34">
        <f>SUM(L88:L94)</f>
        <v>70.210000000000008</v>
      </c>
      <c r="M102" s="34">
        <f>SUM(M88:M94)</f>
        <v>74.38000000000001</v>
      </c>
      <c r="N102" s="34">
        <f>SUM(N88:N94)</f>
        <v>260.79000000000002</v>
      </c>
      <c r="O102" s="39"/>
      <c r="P102" s="39"/>
      <c r="Q102" s="39"/>
      <c r="R102" s="39"/>
      <c r="S102" s="39"/>
      <c r="T102" s="39"/>
      <c r="U102" s="39"/>
    </row>
    <row r="103" spans="1:21" ht="15" x14ac:dyDescent="0.25">
      <c r="A103" s="32"/>
      <c r="B103" s="35" t="s">
        <v>28</v>
      </c>
      <c r="C103" s="34">
        <f>C102+C93</f>
        <v>274.39999999999998</v>
      </c>
      <c r="D103" s="34">
        <f>D102+D93</f>
        <v>2211.0500000000002</v>
      </c>
      <c r="E103" s="34">
        <f>E102+E93</f>
        <v>105.57</v>
      </c>
      <c r="F103" s="34">
        <f>F102+F93</f>
        <v>137.78</v>
      </c>
      <c r="G103" s="34">
        <f>G102+G93</f>
        <v>400.32999999999993</v>
      </c>
      <c r="H103" s="32"/>
      <c r="I103" s="35" t="s">
        <v>28</v>
      </c>
      <c r="J103" s="34">
        <f>J102+0</f>
        <v>147</v>
      </c>
      <c r="K103" s="34">
        <f>K102+0</f>
        <v>1743.5900000000001</v>
      </c>
      <c r="L103" s="34">
        <f>L102+0</f>
        <v>70.210000000000008</v>
      </c>
      <c r="M103" s="34">
        <f t="shared" ref="M103:N103" si="8">M102+0</f>
        <v>74.38000000000001</v>
      </c>
      <c r="N103" s="34">
        <f t="shared" si="8"/>
        <v>260.79000000000002</v>
      </c>
      <c r="O103" s="39"/>
      <c r="P103" s="39"/>
      <c r="Q103" s="39"/>
      <c r="R103" s="39"/>
      <c r="S103" s="39"/>
      <c r="T103" s="39"/>
      <c r="U103" s="39"/>
    </row>
    <row r="104" spans="1:21" ht="19.5" x14ac:dyDescent="0.35">
      <c r="A104" s="36"/>
      <c r="B104" s="37"/>
      <c r="C104" s="37"/>
      <c r="D104" s="37"/>
      <c r="E104" s="37"/>
      <c r="F104" s="61" t="s">
        <v>35</v>
      </c>
      <c r="G104" s="61"/>
      <c r="H104" s="2"/>
      <c r="I104" s="2"/>
      <c r="J104" s="2"/>
      <c r="K104" s="2"/>
      <c r="L104" s="2"/>
      <c r="M104" s="61" t="s">
        <v>36</v>
      </c>
      <c r="N104" s="61"/>
      <c r="O104" s="39"/>
      <c r="P104" s="39"/>
      <c r="Q104" s="39"/>
      <c r="R104" s="39"/>
      <c r="S104" s="39"/>
      <c r="T104" s="39"/>
      <c r="U104" s="39"/>
    </row>
    <row r="105" spans="1:21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39"/>
      <c r="N105" s="39"/>
      <c r="O105" s="39"/>
      <c r="P105" s="39"/>
      <c r="Q105" s="39"/>
      <c r="R105" s="39"/>
      <c r="S105" s="39"/>
      <c r="T105" s="39"/>
      <c r="U105" s="39"/>
    </row>
    <row r="106" spans="1:21" ht="15" x14ac:dyDescent="0.25">
      <c r="A106" s="3" t="s">
        <v>31</v>
      </c>
      <c r="B106" s="3"/>
      <c r="C106" s="3"/>
      <c r="D106" s="3"/>
      <c r="E106" s="3"/>
      <c r="F106" s="3"/>
      <c r="G106" s="3"/>
      <c r="H106" s="3" t="s">
        <v>31</v>
      </c>
      <c r="I106" s="3"/>
      <c r="J106" s="3"/>
      <c r="K106" s="3"/>
      <c r="L106" s="3"/>
      <c r="M106" s="39"/>
      <c r="N106" s="39"/>
      <c r="O106" s="39"/>
      <c r="P106" s="39"/>
      <c r="Q106" s="39"/>
      <c r="R106" s="39"/>
      <c r="S106" s="39"/>
      <c r="T106" s="39"/>
      <c r="U106" s="39"/>
    </row>
    <row r="107" spans="1:21" ht="15.75" x14ac:dyDescent="0.25">
      <c r="A107" s="1" t="s">
        <v>0</v>
      </c>
      <c r="B107" s="2"/>
      <c r="C107" s="2"/>
      <c r="D107" s="2"/>
      <c r="E107" s="2"/>
      <c r="F107" s="2"/>
      <c r="G107" s="2"/>
      <c r="H107" s="1" t="s">
        <v>0</v>
      </c>
      <c r="I107" s="2"/>
      <c r="J107" s="2"/>
      <c r="K107" s="2"/>
      <c r="L107" s="2"/>
      <c r="M107" s="3"/>
      <c r="N107" s="3"/>
      <c r="O107" s="1" t="s">
        <v>0</v>
      </c>
      <c r="P107" s="2"/>
      <c r="Q107" s="2"/>
      <c r="R107" s="2"/>
      <c r="S107" s="2"/>
      <c r="T107" s="3"/>
      <c r="U107" s="3"/>
    </row>
    <row r="108" spans="1:21" ht="15" x14ac:dyDescent="0.25">
      <c r="A108" s="4" t="s">
        <v>1</v>
      </c>
      <c r="B108" s="4"/>
      <c r="C108" s="4"/>
      <c r="D108" s="4"/>
      <c r="E108" s="4"/>
      <c r="F108" s="4"/>
      <c r="G108" s="4"/>
      <c r="H108" s="5" t="s">
        <v>2</v>
      </c>
      <c r="I108" s="2"/>
      <c r="J108" s="2"/>
      <c r="K108" s="2"/>
      <c r="L108" s="2"/>
      <c r="M108" s="2"/>
      <c r="N108" s="2"/>
      <c r="O108" s="5" t="s">
        <v>2</v>
      </c>
      <c r="P108" s="2"/>
      <c r="Q108" s="2"/>
      <c r="R108" s="2"/>
      <c r="S108" s="2"/>
      <c r="T108" s="2"/>
      <c r="U108" s="2"/>
    </row>
    <row r="109" spans="1:21" ht="18.75" x14ac:dyDescent="0.3">
      <c r="A109" s="2"/>
      <c r="B109" s="6" t="s">
        <v>3</v>
      </c>
      <c r="C109" s="6"/>
      <c r="D109" s="6"/>
      <c r="E109" s="6"/>
      <c r="F109" s="2"/>
      <c r="G109" s="2"/>
      <c r="H109" s="2"/>
      <c r="I109" s="6" t="s">
        <v>3</v>
      </c>
      <c r="J109" s="6"/>
      <c r="K109" s="6"/>
      <c r="L109" s="6"/>
      <c r="M109" s="2"/>
      <c r="N109" s="2"/>
      <c r="O109" s="2"/>
      <c r="P109" s="6" t="s">
        <v>3</v>
      </c>
      <c r="Q109" s="6"/>
      <c r="R109" s="6"/>
      <c r="S109" s="6"/>
      <c r="T109" s="2"/>
      <c r="U109" s="2"/>
    </row>
    <row r="110" spans="1:21" ht="18.75" x14ac:dyDescent="0.3">
      <c r="A110" s="4"/>
      <c r="B110" s="7" t="s">
        <v>50</v>
      </c>
      <c r="C110" s="7"/>
      <c r="D110" s="6"/>
      <c r="E110" s="6"/>
      <c r="F110" s="4"/>
      <c r="G110" s="4"/>
      <c r="H110" s="4"/>
      <c r="I110" s="7" t="s">
        <v>50</v>
      </c>
      <c r="J110" s="7"/>
      <c r="K110" s="6"/>
      <c r="L110" s="6"/>
      <c r="M110" s="4"/>
      <c r="N110" s="4"/>
      <c r="O110" s="4"/>
      <c r="P110" s="7">
        <v>46036</v>
      </c>
      <c r="Q110" s="7"/>
      <c r="R110" s="6"/>
      <c r="S110" s="6"/>
      <c r="T110" s="4"/>
      <c r="U110" s="4"/>
    </row>
    <row r="111" spans="1:21" ht="15" x14ac:dyDescent="0.25">
      <c r="A111" s="8" t="s">
        <v>5</v>
      </c>
      <c r="B111" s="8" t="s">
        <v>6</v>
      </c>
      <c r="C111" s="9" t="s">
        <v>7</v>
      </c>
      <c r="D111" s="10" t="s">
        <v>8</v>
      </c>
      <c r="E111" s="10" t="s">
        <v>9</v>
      </c>
      <c r="F111" s="10" t="s">
        <v>10</v>
      </c>
      <c r="G111" s="10" t="s">
        <v>11</v>
      </c>
      <c r="H111" s="8" t="s">
        <v>5</v>
      </c>
      <c r="I111" s="8" t="s">
        <v>6</v>
      </c>
      <c r="J111" s="9" t="s">
        <v>7</v>
      </c>
      <c r="K111" s="10" t="s">
        <v>8</v>
      </c>
      <c r="L111" s="10" t="s">
        <v>9</v>
      </c>
      <c r="M111" s="10" t="s">
        <v>10</v>
      </c>
      <c r="N111" s="10" t="s">
        <v>11</v>
      </c>
      <c r="O111" s="8" t="s">
        <v>5</v>
      </c>
      <c r="P111" s="8" t="s">
        <v>6</v>
      </c>
      <c r="Q111" s="9" t="s">
        <v>7</v>
      </c>
      <c r="R111" s="10" t="s">
        <v>8</v>
      </c>
      <c r="S111" s="10" t="s">
        <v>9</v>
      </c>
      <c r="T111" s="10" t="s">
        <v>10</v>
      </c>
      <c r="U111" s="10" t="s">
        <v>11</v>
      </c>
    </row>
    <row r="112" spans="1:21" ht="15" x14ac:dyDescent="0.25">
      <c r="A112" s="11"/>
      <c r="B112" s="12" t="s">
        <v>12</v>
      </c>
      <c r="C112" s="12"/>
      <c r="D112" s="13"/>
      <c r="E112" s="13"/>
      <c r="F112" s="9"/>
      <c r="G112" s="14"/>
      <c r="H112" s="11"/>
      <c r="I112" s="12" t="s">
        <v>12</v>
      </c>
      <c r="J112" s="12"/>
      <c r="K112" s="13"/>
      <c r="L112" s="13"/>
      <c r="M112" s="9"/>
      <c r="N112" s="14"/>
      <c r="O112" s="11"/>
      <c r="P112" s="13" t="s">
        <v>25</v>
      </c>
      <c r="Q112" s="13"/>
      <c r="R112" s="13"/>
      <c r="S112" s="13"/>
      <c r="T112" s="9"/>
      <c r="U112" s="26"/>
    </row>
    <row r="113" spans="1:21" ht="12.75" x14ac:dyDescent="0.2">
      <c r="A113" s="15" t="s">
        <v>13</v>
      </c>
      <c r="B113" s="16" t="s">
        <v>14</v>
      </c>
      <c r="C113" s="17">
        <v>40.5</v>
      </c>
      <c r="D113" s="19">
        <v>89.4</v>
      </c>
      <c r="E113" s="19">
        <v>6</v>
      </c>
      <c r="F113" s="19">
        <v>8.5</v>
      </c>
      <c r="G113" s="19">
        <v>8.3000000000000007</v>
      </c>
      <c r="H113" s="10">
        <v>60</v>
      </c>
      <c r="I113" s="20" t="s">
        <v>52</v>
      </c>
      <c r="J113" s="17">
        <v>11.7</v>
      </c>
      <c r="K113" s="46">
        <v>58.2</v>
      </c>
      <c r="L113" s="46">
        <v>0.6</v>
      </c>
      <c r="M113" s="46">
        <v>4.2</v>
      </c>
      <c r="N113" s="46">
        <v>4.2</v>
      </c>
      <c r="O113" s="10">
        <v>200</v>
      </c>
      <c r="P113" s="20" t="s">
        <v>46</v>
      </c>
      <c r="Q113" s="17">
        <v>34.799999999999997</v>
      </c>
      <c r="R113" s="18">
        <v>292</v>
      </c>
      <c r="S113" s="19">
        <v>24.6</v>
      </c>
      <c r="T113" s="19">
        <v>35.4</v>
      </c>
      <c r="U113" s="19">
        <v>56.8</v>
      </c>
    </row>
    <row r="114" spans="1:21" ht="12.75" x14ac:dyDescent="0.2">
      <c r="A114" s="10" t="s">
        <v>16</v>
      </c>
      <c r="B114" s="16" t="s">
        <v>17</v>
      </c>
      <c r="C114" s="17">
        <v>74.34</v>
      </c>
      <c r="D114" s="19">
        <v>382.57</v>
      </c>
      <c r="E114" s="19">
        <v>4.59</v>
      </c>
      <c r="F114" s="19">
        <v>17.02</v>
      </c>
      <c r="G114" s="19">
        <v>49.02</v>
      </c>
      <c r="H114" s="10">
        <v>90</v>
      </c>
      <c r="I114" s="20" t="s">
        <v>99</v>
      </c>
      <c r="J114" s="17">
        <v>79.040000000000006</v>
      </c>
      <c r="K114" s="19">
        <v>357</v>
      </c>
      <c r="L114" s="19">
        <v>31.92</v>
      </c>
      <c r="M114" s="19">
        <v>29.28</v>
      </c>
      <c r="N114" s="19">
        <v>65.959999999999994</v>
      </c>
      <c r="O114" s="10">
        <v>90</v>
      </c>
      <c r="P114" s="16" t="s">
        <v>100</v>
      </c>
      <c r="Q114" s="17">
        <v>77.7</v>
      </c>
      <c r="R114" s="19">
        <v>342.97</v>
      </c>
      <c r="S114" s="19">
        <v>27.16</v>
      </c>
      <c r="T114" s="19">
        <v>40.14</v>
      </c>
      <c r="U114" s="19">
        <v>56.2</v>
      </c>
    </row>
    <row r="115" spans="1:21" ht="12.75" x14ac:dyDescent="0.2">
      <c r="A115" s="10" t="s">
        <v>19</v>
      </c>
      <c r="B115" s="20" t="s">
        <v>20</v>
      </c>
      <c r="C115" s="17">
        <v>4.5</v>
      </c>
      <c r="D115" s="19">
        <v>93</v>
      </c>
      <c r="E115" s="19">
        <v>0.4</v>
      </c>
      <c r="F115" s="19">
        <v>0</v>
      </c>
      <c r="G115" s="19">
        <v>25.02</v>
      </c>
      <c r="H115" s="10">
        <v>150</v>
      </c>
      <c r="I115" s="20" t="s">
        <v>101</v>
      </c>
      <c r="J115" s="17">
        <v>21.6</v>
      </c>
      <c r="K115" s="19">
        <v>279.18</v>
      </c>
      <c r="L115" s="19">
        <v>22.32</v>
      </c>
      <c r="M115" s="19">
        <v>21.36</v>
      </c>
      <c r="N115" s="19">
        <v>45.26</v>
      </c>
      <c r="O115" s="10">
        <v>150</v>
      </c>
      <c r="P115" s="20" t="s">
        <v>75</v>
      </c>
      <c r="Q115" s="17">
        <v>13.9</v>
      </c>
      <c r="R115" s="19">
        <v>287</v>
      </c>
      <c r="S115" s="19">
        <v>15.4</v>
      </c>
      <c r="T115" s="19">
        <v>17.5</v>
      </c>
      <c r="U115" s="19">
        <v>32.6</v>
      </c>
    </row>
    <row r="116" spans="1:21" ht="12.75" x14ac:dyDescent="0.2">
      <c r="A116" s="10">
        <v>30</v>
      </c>
      <c r="B116" s="20" t="s">
        <v>22</v>
      </c>
      <c r="C116" s="17">
        <v>3.5</v>
      </c>
      <c r="D116" s="19">
        <v>90.48</v>
      </c>
      <c r="E116" s="19">
        <v>2.1800000000000002</v>
      </c>
      <c r="F116" s="19">
        <v>0.43</v>
      </c>
      <c r="G116" s="19">
        <v>19.27</v>
      </c>
      <c r="H116" s="10">
        <v>150</v>
      </c>
      <c r="I116" s="20" t="s">
        <v>20</v>
      </c>
      <c r="J116" s="17">
        <v>4.5</v>
      </c>
      <c r="K116" s="18">
        <v>195.6</v>
      </c>
      <c r="L116" s="19">
        <v>0.44</v>
      </c>
      <c r="M116" s="46">
        <v>0</v>
      </c>
      <c r="N116" s="19">
        <v>48.88</v>
      </c>
      <c r="O116" s="10">
        <v>200</v>
      </c>
      <c r="P116" s="20" t="s">
        <v>102</v>
      </c>
      <c r="Q116" s="17">
        <v>8.6</v>
      </c>
      <c r="R116" s="18">
        <v>195.6</v>
      </c>
      <c r="S116" s="19">
        <v>0.44</v>
      </c>
      <c r="T116" s="46">
        <v>0</v>
      </c>
      <c r="U116" s="19">
        <v>48.88</v>
      </c>
    </row>
    <row r="117" spans="1:21" ht="12.75" x14ac:dyDescent="0.2">
      <c r="A117" s="10"/>
      <c r="B117" s="20"/>
      <c r="C117" s="17"/>
      <c r="D117" s="19"/>
      <c r="E117" s="19"/>
      <c r="F117" s="19"/>
      <c r="G117" s="19"/>
      <c r="H117" s="10">
        <v>30</v>
      </c>
      <c r="I117" s="20" t="s">
        <v>23</v>
      </c>
      <c r="J117" s="17">
        <v>3</v>
      </c>
      <c r="K117" s="19">
        <v>90.48</v>
      </c>
      <c r="L117" s="19">
        <v>2.1800000000000002</v>
      </c>
      <c r="M117" s="19">
        <v>0.43</v>
      </c>
      <c r="N117" s="19">
        <v>19.27</v>
      </c>
      <c r="O117" s="10">
        <v>30</v>
      </c>
      <c r="P117" s="20" t="s">
        <v>23</v>
      </c>
      <c r="Q117" s="17">
        <v>2.5</v>
      </c>
      <c r="R117" s="19">
        <v>90.48</v>
      </c>
      <c r="S117" s="19">
        <v>2.1800000000000002</v>
      </c>
      <c r="T117" s="19">
        <v>0.43</v>
      </c>
      <c r="U117" s="19">
        <v>19.27</v>
      </c>
    </row>
    <row r="118" spans="1:21" ht="12.75" x14ac:dyDescent="0.2">
      <c r="A118" s="10"/>
      <c r="B118" s="20"/>
      <c r="C118" s="17"/>
      <c r="D118" s="19"/>
      <c r="E118" s="19"/>
      <c r="F118" s="19"/>
      <c r="G118" s="19"/>
      <c r="H118" s="10">
        <v>30</v>
      </c>
      <c r="I118" s="20" t="s">
        <v>22</v>
      </c>
      <c r="J118" s="17">
        <v>3</v>
      </c>
      <c r="K118" s="19">
        <v>76.5</v>
      </c>
      <c r="L118" s="19">
        <v>2.46</v>
      </c>
      <c r="M118" s="19">
        <v>0.64</v>
      </c>
      <c r="N118" s="19">
        <v>14.58</v>
      </c>
      <c r="O118" s="10">
        <v>30</v>
      </c>
      <c r="P118" s="20" t="s">
        <v>22</v>
      </c>
      <c r="Q118" s="17">
        <v>2.5</v>
      </c>
      <c r="R118" s="19">
        <v>76.5</v>
      </c>
      <c r="S118" s="19">
        <v>2.46</v>
      </c>
      <c r="T118" s="19">
        <v>0.64</v>
      </c>
      <c r="U118" s="19">
        <v>14.58</v>
      </c>
    </row>
    <row r="119" spans="1:21" ht="15" x14ac:dyDescent="0.25">
      <c r="A119" s="30"/>
      <c r="B119" s="47"/>
      <c r="C119" s="23">
        <f>SUM(C113:C118)</f>
        <v>122.84</v>
      </c>
      <c r="D119" s="34">
        <f>SUM(D113:D118)</f>
        <v>655.45</v>
      </c>
      <c r="E119" s="34">
        <f>SUM(E113:E118)</f>
        <v>13.17</v>
      </c>
      <c r="F119" s="34">
        <f>SUM(F113:F118)</f>
        <v>25.95</v>
      </c>
      <c r="G119" s="34">
        <f>SUM(G113:G118)</f>
        <v>101.61</v>
      </c>
      <c r="H119" s="10"/>
      <c r="I119" s="20"/>
      <c r="J119" s="17"/>
      <c r="K119" s="19"/>
      <c r="L119" s="19"/>
      <c r="M119" s="19"/>
      <c r="N119" s="19"/>
      <c r="O119" s="24"/>
      <c r="P119" s="25"/>
      <c r="Q119" s="25"/>
      <c r="R119" s="25"/>
      <c r="S119" s="25"/>
      <c r="T119" s="10"/>
      <c r="U119" s="14"/>
    </row>
    <row r="120" spans="1:21" ht="15" x14ac:dyDescent="0.25">
      <c r="A120" s="41"/>
      <c r="B120" s="42" t="s">
        <v>25</v>
      </c>
      <c r="C120" s="13"/>
      <c r="D120" s="13"/>
      <c r="E120" s="13"/>
      <c r="F120" s="9"/>
      <c r="G120" s="26"/>
      <c r="H120" s="24"/>
      <c r="I120" s="25"/>
      <c r="J120" s="25"/>
      <c r="K120" s="25"/>
      <c r="L120" s="25"/>
      <c r="M120" s="10"/>
      <c r="N120" s="14"/>
      <c r="O120" s="24"/>
      <c r="P120" s="25"/>
      <c r="Q120" s="25"/>
      <c r="R120" s="25"/>
      <c r="S120" s="25"/>
      <c r="T120" s="9"/>
      <c r="U120" s="14"/>
    </row>
    <row r="121" spans="1:21" ht="15" x14ac:dyDescent="0.25">
      <c r="A121" s="10">
        <v>60</v>
      </c>
      <c r="B121" s="20" t="s">
        <v>52</v>
      </c>
      <c r="C121" s="17">
        <v>11.7</v>
      </c>
      <c r="D121" s="18">
        <v>292</v>
      </c>
      <c r="E121" s="19">
        <v>24.6</v>
      </c>
      <c r="F121" s="19">
        <v>35.4</v>
      </c>
      <c r="G121" s="19">
        <v>56.8</v>
      </c>
      <c r="H121" s="24"/>
      <c r="I121" s="25"/>
      <c r="J121" s="25"/>
      <c r="K121" s="25"/>
      <c r="L121" s="25"/>
      <c r="M121" s="9"/>
      <c r="N121" s="14"/>
      <c r="O121" s="24"/>
      <c r="P121" s="25"/>
      <c r="Q121" s="25"/>
      <c r="R121" s="25"/>
      <c r="S121" s="25"/>
      <c r="T121" s="9"/>
      <c r="U121" s="14"/>
    </row>
    <row r="122" spans="1:21" ht="15" x14ac:dyDescent="0.25">
      <c r="A122" s="10">
        <v>210</v>
      </c>
      <c r="B122" s="20" t="s">
        <v>103</v>
      </c>
      <c r="C122" s="17">
        <v>20.16</v>
      </c>
      <c r="D122" s="19">
        <v>342.97</v>
      </c>
      <c r="E122" s="19">
        <v>27.16</v>
      </c>
      <c r="F122" s="19">
        <v>40.14</v>
      </c>
      <c r="G122" s="19">
        <v>56.2</v>
      </c>
      <c r="H122" s="24"/>
      <c r="I122" s="25"/>
      <c r="J122" s="25"/>
      <c r="K122" s="25"/>
      <c r="L122" s="25"/>
      <c r="M122" s="9"/>
      <c r="N122" s="14"/>
      <c r="O122" s="24"/>
      <c r="P122" s="25"/>
      <c r="Q122" s="25"/>
      <c r="R122" s="25"/>
      <c r="S122" s="25"/>
      <c r="T122" s="9"/>
      <c r="U122" s="14"/>
    </row>
    <row r="123" spans="1:21" ht="15" x14ac:dyDescent="0.25">
      <c r="A123" s="10">
        <v>90</v>
      </c>
      <c r="B123" s="20" t="s">
        <v>99</v>
      </c>
      <c r="C123" s="17">
        <v>79.040000000000006</v>
      </c>
      <c r="D123" s="19">
        <v>287</v>
      </c>
      <c r="E123" s="19">
        <v>15.4</v>
      </c>
      <c r="F123" s="19">
        <v>17.5</v>
      </c>
      <c r="G123" s="19">
        <v>32.6</v>
      </c>
      <c r="H123" s="24"/>
      <c r="I123" s="25"/>
      <c r="J123" s="25"/>
      <c r="K123" s="25"/>
      <c r="L123" s="25"/>
      <c r="M123" s="9"/>
      <c r="N123" s="14"/>
      <c r="O123" s="24"/>
      <c r="P123" s="25"/>
      <c r="Q123" s="25"/>
      <c r="R123" s="25"/>
      <c r="S123" s="25"/>
      <c r="T123" s="9"/>
      <c r="U123" s="14"/>
    </row>
    <row r="124" spans="1:21" ht="15" x14ac:dyDescent="0.25">
      <c r="A124" s="10">
        <v>150</v>
      </c>
      <c r="B124" s="20" t="s">
        <v>101</v>
      </c>
      <c r="C124" s="17">
        <v>21.6</v>
      </c>
      <c r="D124" s="18">
        <v>195.6</v>
      </c>
      <c r="E124" s="19">
        <v>0.44</v>
      </c>
      <c r="F124" s="46">
        <v>0</v>
      </c>
      <c r="G124" s="19">
        <v>48.88</v>
      </c>
      <c r="H124" s="24"/>
      <c r="I124" s="25"/>
      <c r="J124" s="25"/>
      <c r="K124" s="25"/>
      <c r="L124" s="25"/>
      <c r="M124" s="9"/>
      <c r="N124" s="14"/>
      <c r="O124" s="27"/>
      <c r="P124" s="25"/>
      <c r="Q124" s="25"/>
      <c r="R124" s="25"/>
      <c r="S124" s="25"/>
      <c r="T124" s="9"/>
      <c r="U124" s="14"/>
    </row>
    <row r="125" spans="1:21" ht="15" x14ac:dyDescent="0.25">
      <c r="A125" s="10">
        <v>200</v>
      </c>
      <c r="B125" s="20" t="s">
        <v>20</v>
      </c>
      <c r="C125" s="17">
        <v>4.5</v>
      </c>
      <c r="D125" s="19">
        <v>90.48</v>
      </c>
      <c r="E125" s="19">
        <v>2.1800000000000002</v>
      </c>
      <c r="F125" s="19">
        <v>0.43</v>
      </c>
      <c r="G125" s="19">
        <v>19.27</v>
      </c>
      <c r="H125" s="27"/>
      <c r="I125" s="25"/>
      <c r="J125" s="25"/>
      <c r="K125" s="25"/>
      <c r="L125" s="25"/>
      <c r="M125" s="9"/>
      <c r="N125" s="14"/>
      <c r="O125" s="27"/>
      <c r="P125" s="28"/>
      <c r="Q125" s="28"/>
      <c r="R125" s="28"/>
      <c r="S125" s="28"/>
      <c r="T125" s="9"/>
      <c r="U125" s="9"/>
    </row>
    <row r="126" spans="1:21" ht="15" x14ac:dyDescent="0.25">
      <c r="A126" s="10">
        <v>30</v>
      </c>
      <c r="B126" s="20" t="s">
        <v>23</v>
      </c>
      <c r="C126" s="17">
        <v>3</v>
      </c>
      <c r="D126" s="19">
        <v>76.5</v>
      </c>
      <c r="E126" s="19">
        <v>2.46</v>
      </c>
      <c r="F126" s="19">
        <v>0.64</v>
      </c>
      <c r="G126" s="19">
        <v>14.58</v>
      </c>
      <c r="H126" s="27"/>
      <c r="I126" s="28"/>
      <c r="J126" s="28"/>
      <c r="K126" s="28"/>
      <c r="L126" s="28"/>
      <c r="M126" s="9"/>
      <c r="N126" s="9"/>
      <c r="O126" s="27"/>
      <c r="P126" s="32"/>
      <c r="Q126" s="32"/>
      <c r="R126" s="32"/>
      <c r="S126" s="32"/>
      <c r="T126" s="9"/>
      <c r="U126" s="9"/>
    </row>
    <row r="127" spans="1:21" ht="15" x14ac:dyDescent="0.25">
      <c r="A127" s="30">
        <v>30</v>
      </c>
      <c r="B127" s="20" t="s">
        <v>22</v>
      </c>
      <c r="C127" s="17">
        <v>3</v>
      </c>
      <c r="D127" s="19"/>
      <c r="E127" s="19"/>
      <c r="F127" s="19"/>
      <c r="G127" s="19"/>
      <c r="H127" s="27"/>
      <c r="I127" s="28"/>
      <c r="J127" s="28"/>
      <c r="K127" s="28"/>
      <c r="L127" s="28"/>
      <c r="M127" s="9"/>
      <c r="N127" s="9"/>
      <c r="O127" s="27"/>
      <c r="P127" s="32"/>
      <c r="Q127" s="32"/>
      <c r="R127" s="32"/>
      <c r="S127" s="32"/>
      <c r="T127" s="9"/>
      <c r="U127" s="9"/>
    </row>
    <row r="128" spans="1:21" ht="15" x14ac:dyDescent="0.2">
      <c r="A128" s="21"/>
      <c r="B128" s="22" t="s">
        <v>27</v>
      </c>
      <c r="C128" s="23">
        <f>SUM(C121:C126)</f>
        <v>140</v>
      </c>
      <c r="D128" s="34">
        <f>SUM(D121:D126)</f>
        <v>1284.55</v>
      </c>
      <c r="E128" s="34">
        <f>SUM(E121:E126)</f>
        <v>72.240000000000009</v>
      </c>
      <c r="F128" s="34">
        <f>SUM(F121:F126)</f>
        <v>94.11</v>
      </c>
      <c r="G128" s="34">
        <f>SUM(G121:G126)</f>
        <v>228.33</v>
      </c>
      <c r="H128" s="24"/>
      <c r="I128" s="33" t="s">
        <v>27</v>
      </c>
      <c r="J128" s="34">
        <f>SUM(J113:J126)</f>
        <v>122.84</v>
      </c>
      <c r="K128" s="34">
        <f>SUM(K113:K126)</f>
        <v>1056.96</v>
      </c>
      <c r="L128" s="34">
        <f>SUM(L113:L126)</f>
        <v>59.92</v>
      </c>
      <c r="M128" s="34">
        <f>SUM(M113:M126)</f>
        <v>55.910000000000004</v>
      </c>
      <c r="N128" s="34">
        <f>SUM(N113:N126)</f>
        <v>198.15</v>
      </c>
      <c r="O128" s="24"/>
      <c r="P128" s="33" t="s">
        <v>27</v>
      </c>
      <c r="Q128" s="34">
        <f t="shared" ref="Q128:T128" si="9">SUM(Q113:Q126)</f>
        <v>140</v>
      </c>
      <c r="R128" s="34">
        <f t="shared" si="9"/>
        <v>1284.55</v>
      </c>
      <c r="S128" s="34">
        <f t="shared" si="9"/>
        <v>72.240000000000009</v>
      </c>
      <c r="T128" s="34">
        <f t="shared" si="9"/>
        <v>94.11</v>
      </c>
      <c r="U128" s="34">
        <f>SUM(U113:U126)</f>
        <v>228.33</v>
      </c>
    </row>
    <row r="129" spans="1:21" ht="14.25" x14ac:dyDescent="0.2">
      <c r="A129" s="32"/>
      <c r="B129" s="35" t="s">
        <v>28</v>
      </c>
      <c r="C129" s="34">
        <f>C128+C119</f>
        <v>262.84000000000003</v>
      </c>
      <c r="D129" s="34">
        <f>D128+D119</f>
        <v>1940</v>
      </c>
      <c r="E129" s="34">
        <f>E128+E119</f>
        <v>85.410000000000011</v>
      </c>
      <c r="F129" s="34">
        <f>F128+F119</f>
        <v>120.06</v>
      </c>
      <c r="G129" s="34">
        <f>G128+G119</f>
        <v>329.94</v>
      </c>
      <c r="H129" s="32"/>
      <c r="I129" s="35" t="s">
        <v>28</v>
      </c>
      <c r="J129" s="34">
        <f>J128+0</f>
        <v>122.84</v>
      </c>
      <c r="K129" s="34">
        <f>K128+0</f>
        <v>1056.96</v>
      </c>
      <c r="L129" s="34">
        <f>L128+0</f>
        <v>59.92</v>
      </c>
      <c r="M129" s="34">
        <f>M128+0</f>
        <v>55.910000000000004</v>
      </c>
      <c r="N129" s="34">
        <f>N128+0</f>
        <v>198.15</v>
      </c>
      <c r="O129" s="32"/>
      <c r="P129" s="35" t="s">
        <v>28</v>
      </c>
      <c r="Q129" s="34">
        <f t="shared" ref="Q129:T129" si="10">Q128+0</f>
        <v>140</v>
      </c>
      <c r="R129" s="34">
        <f t="shared" si="10"/>
        <v>1284.55</v>
      </c>
      <c r="S129" s="34">
        <f t="shared" si="10"/>
        <v>72.240000000000009</v>
      </c>
      <c r="T129" s="34">
        <f t="shared" si="10"/>
        <v>94.11</v>
      </c>
      <c r="U129" s="34">
        <f>U128+0</f>
        <v>228.33</v>
      </c>
    </row>
    <row r="130" spans="1:21" ht="19.5" x14ac:dyDescent="0.35">
      <c r="A130" s="36"/>
      <c r="B130" s="37"/>
      <c r="C130" s="37"/>
      <c r="D130" s="37"/>
      <c r="E130" s="37"/>
      <c r="F130" s="61" t="s">
        <v>29</v>
      </c>
      <c r="G130" s="61"/>
      <c r="H130" s="2"/>
      <c r="I130" s="2"/>
      <c r="J130" s="2"/>
      <c r="K130" s="2"/>
      <c r="L130" s="2"/>
      <c r="M130" s="61" t="s">
        <v>30</v>
      </c>
      <c r="N130" s="61"/>
      <c r="O130" s="2"/>
      <c r="P130" s="2"/>
      <c r="Q130" s="2"/>
      <c r="R130" s="2"/>
      <c r="S130" s="2"/>
      <c r="T130" s="61" t="s">
        <v>89</v>
      </c>
      <c r="U130" s="61"/>
    </row>
    <row r="131" spans="1:21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x14ac:dyDescent="0.25">
      <c r="A132" s="3" t="s">
        <v>31</v>
      </c>
      <c r="B132" s="3"/>
      <c r="C132" s="3"/>
      <c r="D132" s="3"/>
      <c r="E132" s="3"/>
      <c r="F132" s="3"/>
      <c r="G132" s="3"/>
      <c r="H132" s="3" t="s">
        <v>31</v>
      </c>
      <c r="I132" s="3"/>
      <c r="J132" s="3"/>
      <c r="K132" s="3"/>
      <c r="L132" s="3"/>
      <c r="M132" s="3"/>
      <c r="N132" s="3"/>
      <c r="O132" s="3" t="s">
        <v>31</v>
      </c>
      <c r="P132" s="3"/>
      <c r="Q132" s="3"/>
      <c r="R132" s="3"/>
      <c r="S132" s="3"/>
      <c r="T132" s="3"/>
      <c r="U132" s="3"/>
    </row>
    <row r="133" spans="1:21" ht="15" x14ac:dyDescent="0.25">
      <c r="A133" s="38"/>
      <c r="B133" s="38"/>
      <c r="C133" s="38"/>
      <c r="D133" s="38"/>
      <c r="E133" s="38"/>
      <c r="F133" s="38"/>
      <c r="G133" s="38"/>
      <c r="H133" s="3"/>
      <c r="I133" s="3"/>
      <c r="J133" s="3"/>
      <c r="K133" s="3"/>
      <c r="L133" s="3"/>
      <c r="M133" s="3"/>
      <c r="N133" s="3"/>
      <c r="O133" s="39"/>
      <c r="P133" s="39"/>
      <c r="Q133" s="39"/>
      <c r="R133" s="39"/>
      <c r="S133" s="39"/>
      <c r="T133" s="39"/>
      <c r="U133" s="39"/>
    </row>
    <row r="134" spans="1:21" ht="15" x14ac:dyDescent="0.25">
      <c r="A134" s="38"/>
      <c r="B134" s="38"/>
      <c r="C134" s="38"/>
      <c r="D134" s="38"/>
      <c r="E134" s="38"/>
      <c r="F134" s="38"/>
      <c r="G134" s="38"/>
      <c r="H134" s="3"/>
      <c r="I134" s="3"/>
      <c r="J134" s="3"/>
      <c r="K134" s="3"/>
      <c r="L134" s="3"/>
      <c r="M134" s="39"/>
      <c r="N134" s="39"/>
      <c r="O134" s="39"/>
      <c r="P134" s="39"/>
      <c r="Q134" s="39"/>
      <c r="R134" s="39"/>
      <c r="S134" s="39"/>
      <c r="T134" s="39"/>
      <c r="U134" s="39"/>
    </row>
    <row r="135" spans="1:21" ht="15.75" x14ac:dyDescent="0.25">
      <c r="A135" s="1" t="s">
        <v>0</v>
      </c>
      <c r="B135" s="2"/>
      <c r="C135" s="2"/>
      <c r="D135" s="2"/>
      <c r="E135" s="2"/>
      <c r="F135" s="39"/>
      <c r="G135" s="39"/>
      <c r="H135" s="1" t="s">
        <v>0</v>
      </c>
      <c r="I135" s="2"/>
      <c r="J135" s="2"/>
      <c r="K135" s="2"/>
      <c r="L135" s="2"/>
      <c r="M135" s="39"/>
      <c r="N135" s="39"/>
      <c r="O135" s="39"/>
      <c r="P135" s="39"/>
      <c r="Q135" s="39"/>
      <c r="R135" s="39"/>
      <c r="S135" s="39"/>
      <c r="T135" s="39"/>
      <c r="U135" s="39"/>
    </row>
    <row r="136" spans="1:21" ht="15" x14ac:dyDescent="0.25">
      <c r="A136" s="4" t="s">
        <v>32</v>
      </c>
      <c r="B136" s="4"/>
      <c r="C136" s="4"/>
      <c r="D136" s="4"/>
      <c r="E136" s="4"/>
      <c r="F136" s="39"/>
      <c r="G136" s="39"/>
      <c r="H136" s="4" t="s">
        <v>33</v>
      </c>
      <c r="I136" s="4"/>
      <c r="J136" s="4"/>
      <c r="K136" s="4"/>
      <c r="L136" s="4"/>
      <c r="M136" s="39"/>
      <c r="N136" s="39"/>
      <c r="O136" s="39"/>
      <c r="P136" s="39"/>
      <c r="Q136" s="39"/>
      <c r="R136" s="39"/>
      <c r="S136" s="39"/>
      <c r="T136" s="39"/>
      <c r="U136" s="39"/>
    </row>
    <row r="137" spans="1:21" ht="18.75" x14ac:dyDescent="0.3">
      <c r="A137" s="2"/>
      <c r="B137" s="6" t="s">
        <v>3</v>
      </c>
      <c r="C137" s="6"/>
      <c r="D137" s="6"/>
      <c r="E137" s="6"/>
      <c r="F137" s="2"/>
      <c r="G137" s="2"/>
      <c r="H137" s="2"/>
      <c r="I137" s="6" t="s">
        <v>3</v>
      </c>
      <c r="J137" s="6"/>
      <c r="K137" s="2"/>
      <c r="L137" s="2"/>
      <c r="M137" s="39"/>
      <c r="N137" s="39"/>
      <c r="O137" s="39"/>
      <c r="P137" s="39"/>
      <c r="Q137" s="39"/>
      <c r="R137" s="39"/>
      <c r="S137" s="39"/>
      <c r="T137" s="39"/>
      <c r="U137" s="39"/>
    </row>
    <row r="138" spans="1:21" ht="18.75" x14ac:dyDescent="0.3">
      <c r="A138" s="4"/>
      <c r="B138" s="7" t="s">
        <v>50</v>
      </c>
      <c r="C138" s="7"/>
      <c r="D138" s="6"/>
      <c r="E138" s="6"/>
      <c r="F138" s="4"/>
      <c r="G138" s="4"/>
      <c r="H138" s="4"/>
      <c r="I138" s="7" t="s">
        <v>50</v>
      </c>
      <c r="J138" s="7"/>
      <c r="K138" s="4"/>
      <c r="L138" s="4"/>
      <c r="M138" s="39"/>
      <c r="N138" s="39"/>
      <c r="O138" s="39"/>
      <c r="P138" s="39"/>
      <c r="Q138" s="39"/>
      <c r="R138" s="39"/>
      <c r="S138" s="39"/>
      <c r="T138" s="39"/>
      <c r="U138" s="39"/>
    </row>
    <row r="139" spans="1:21" ht="15" x14ac:dyDescent="0.25">
      <c r="A139" s="8" t="s">
        <v>5</v>
      </c>
      <c r="B139" s="8" t="s">
        <v>6</v>
      </c>
      <c r="C139" s="9" t="s">
        <v>7</v>
      </c>
      <c r="D139" s="10" t="s">
        <v>8</v>
      </c>
      <c r="E139" s="10" t="s">
        <v>9</v>
      </c>
      <c r="F139" s="10" t="s">
        <v>10</v>
      </c>
      <c r="G139" s="10" t="s">
        <v>11</v>
      </c>
      <c r="H139" s="8" t="s">
        <v>5</v>
      </c>
      <c r="I139" s="8" t="s">
        <v>6</v>
      </c>
      <c r="J139" s="9" t="s">
        <v>7</v>
      </c>
      <c r="K139" s="10" t="s">
        <v>8</v>
      </c>
      <c r="L139" s="10" t="s">
        <v>9</v>
      </c>
      <c r="M139" s="10" t="s">
        <v>10</v>
      </c>
      <c r="N139" s="10" t="s">
        <v>11</v>
      </c>
      <c r="O139" s="39"/>
      <c r="P139" s="39"/>
      <c r="Q139" s="39"/>
      <c r="R139" s="39"/>
      <c r="S139" s="39"/>
      <c r="T139" s="39"/>
      <c r="U139" s="39"/>
    </row>
    <row r="140" spans="1:21" ht="15" x14ac:dyDescent="0.25">
      <c r="A140" s="11"/>
      <c r="B140" s="12" t="s">
        <v>12</v>
      </c>
      <c r="C140" s="12"/>
      <c r="D140" s="13"/>
      <c r="E140" s="13"/>
      <c r="F140" s="9"/>
      <c r="G140" s="14"/>
      <c r="H140" s="24"/>
      <c r="I140" s="13" t="s">
        <v>25</v>
      </c>
      <c r="J140" s="13"/>
      <c r="K140" s="9"/>
      <c r="L140" s="14"/>
      <c r="M140" s="39"/>
      <c r="N140" s="40"/>
      <c r="O140" s="39"/>
      <c r="P140" s="39"/>
      <c r="Q140" s="39"/>
      <c r="R140" s="39"/>
      <c r="S140" s="39"/>
      <c r="T140" s="39"/>
      <c r="U140" s="39"/>
    </row>
    <row r="141" spans="1:21" ht="15" x14ac:dyDescent="0.25">
      <c r="A141" s="15" t="s">
        <v>13</v>
      </c>
      <c r="B141" s="16" t="s">
        <v>14</v>
      </c>
      <c r="C141" s="17">
        <v>40.5</v>
      </c>
      <c r="D141" s="19">
        <v>89.4</v>
      </c>
      <c r="E141" s="19">
        <v>6</v>
      </c>
      <c r="F141" s="19">
        <v>8.5</v>
      </c>
      <c r="G141" s="19">
        <v>8.3000000000000007</v>
      </c>
      <c r="H141" s="10">
        <v>60</v>
      </c>
      <c r="I141" s="20" t="s">
        <v>52</v>
      </c>
      <c r="J141" s="17">
        <v>11.7</v>
      </c>
      <c r="K141" s="46">
        <v>58.2</v>
      </c>
      <c r="L141" s="46">
        <v>0.6</v>
      </c>
      <c r="M141" s="46">
        <v>4.2</v>
      </c>
      <c r="N141" s="46">
        <v>4.2</v>
      </c>
      <c r="O141" s="39"/>
      <c r="P141" s="39"/>
      <c r="Q141" s="39"/>
      <c r="R141" s="39"/>
      <c r="S141" s="39"/>
      <c r="T141" s="39"/>
      <c r="U141" s="39"/>
    </row>
    <row r="142" spans="1:21" ht="15" x14ac:dyDescent="0.25">
      <c r="A142" s="10" t="s">
        <v>34</v>
      </c>
      <c r="B142" s="16" t="s">
        <v>17</v>
      </c>
      <c r="C142" s="17">
        <v>79.400000000000006</v>
      </c>
      <c r="D142" s="19">
        <v>382.57</v>
      </c>
      <c r="E142" s="19">
        <v>4.59</v>
      </c>
      <c r="F142" s="19">
        <v>17.02</v>
      </c>
      <c r="G142" s="19">
        <v>49.02</v>
      </c>
      <c r="H142" s="10">
        <v>250</v>
      </c>
      <c r="I142" s="20" t="s">
        <v>103</v>
      </c>
      <c r="J142" s="17">
        <v>21.25</v>
      </c>
      <c r="K142" s="48">
        <v>423.34</v>
      </c>
      <c r="L142" s="48">
        <v>28.23</v>
      </c>
      <c r="M142" s="48">
        <v>37.14</v>
      </c>
      <c r="N142" s="48">
        <v>53.64</v>
      </c>
      <c r="O142" s="39"/>
      <c r="P142" s="39"/>
      <c r="Q142" s="39"/>
      <c r="R142" s="39"/>
      <c r="S142" s="39"/>
      <c r="T142" s="39"/>
      <c r="U142" s="39"/>
    </row>
    <row r="143" spans="1:21" ht="15" x14ac:dyDescent="0.25">
      <c r="A143" s="10" t="s">
        <v>19</v>
      </c>
      <c r="B143" s="20" t="s">
        <v>20</v>
      </c>
      <c r="C143" s="17">
        <v>4.5</v>
      </c>
      <c r="D143" s="19">
        <v>93</v>
      </c>
      <c r="E143" s="19">
        <v>0.4</v>
      </c>
      <c r="F143" s="19">
        <v>0</v>
      </c>
      <c r="G143" s="19">
        <v>25.02</v>
      </c>
      <c r="H143" s="10">
        <v>100</v>
      </c>
      <c r="I143" s="20" t="s">
        <v>99</v>
      </c>
      <c r="J143" s="17">
        <v>81.3</v>
      </c>
      <c r="K143" s="19">
        <v>357</v>
      </c>
      <c r="L143" s="19">
        <v>31.92</v>
      </c>
      <c r="M143" s="19">
        <v>29.28</v>
      </c>
      <c r="N143" s="19">
        <v>65.959999999999994</v>
      </c>
      <c r="O143" s="39"/>
      <c r="P143" s="39"/>
      <c r="Q143" s="39"/>
      <c r="R143" s="39"/>
      <c r="S143" s="39"/>
      <c r="T143" s="39"/>
      <c r="U143" s="39"/>
    </row>
    <row r="144" spans="1:21" ht="15" x14ac:dyDescent="0.25">
      <c r="A144" s="10">
        <v>30</v>
      </c>
      <c r="B144" s="20" t="s">
        <v>22</v>
      </c>
      <c r="C144" s="17">
        <v>3</v>
      </c>
      <c r="D144" s="19">
        <v>90.48</v>
      </c>
      <c r="E144" s="19">
        <v>2.1800000000000002</v>
      </c>
      <c r="F144" s="19">
        <v>0.43</v>
      </c>
      <c r="G144" s="19">
        <v>19.27</v>
      </c>
      <c r="H144" s="10">
        <v>180</v>
      </c>
      <c r="I144" s="20" t="s">
        <v>101</v>
      </c>
      <c r="J144" s="17">
        <v>22.25</v>
      </c>
      <c r="K144" s="19">
        <v>279.18</v>
      </c>
      <c r="L144" s="19">
        <v>22.32</v>
      </c>
      <c r="M144" s="19">
        <v>21.36</v>
      </c>
      <c r="N144" s="19">
        <v>45.26</v>
      </c>
      <c r="O144" s="39"/>
      <c r="P144" s="39"/>
      <c r="Q144" s="39"/>
      <c r="R144" s="39"/>
      <c r="S144" s="39"/>
      <c r="T144" s="39"/>
      <c r="U144" s="39"/>
    </row>
    <row r="145" spans="1:21" ht="15" x14ac:dyDescent="0.25">
      <c r="A145" s="10"/>
      <c r="B145" s="20"/>
      <c r="C145" s="17"/>
      <c r="D145" s="19"/>
      <c r="E145" s="19"/>
      <c r="F145" s="19"/>
      <c r="G145" s="19"/>
      <c r="H145" s="10">
        <v>200</v>
      </c>
      <c r="I145" s="20" t="s">
        <v>20</v>
      </c>
      <c r="J145" s="17">
        <v>4.5</v>
      </c>
      <c r="K145" s="18">
        <v>195.6</v>
      </c>
      <c r="L145" s="19">
        <v>0.44</v>
      </c>
      <c r="M145" s="46">
        <v>0</v>
      </c>
      <c r="N145" s="19">
        <v>48.88</v>
      </c>
      <c r="O145" s="39"/>
      <c r="P145" s="39"/>
      <c r="Q145" s="39"/>
      <c r="R145" s="39"/>
      <c r="S145" s="39"/>
      <c r="T145" s="39"/>
      <c r="U145" s="39"/>
    </row>
    <row r="146" spans="1:21" ht="15" x14ac:dyDescent="0.25">
      <c r="A146" s="30"/>
      <c r="B146" s="47"/>
      <c r="C146" s="23">
        <f>SUM(C141:C145)</f>
        <v>127.4</v>
      </c>
      <c r="D146" s="34">
        <f>SUM(D141:D145)</f>
        <v>655.45</v>
      </c>
      <c r="E146" s="34">
        <f>SUM(E141:E145)</f>
        <v>13.17</v>
      </c>
      <c r="F146" s="34">
        <f>SUM(F141:F145)</f>
        <v>25.95</v>
      </c>
      <c r="G146" s="34">
        <f>SUM(G141:G145)</f>
        <v>101.61</v>
      </c>
      <c r="H146" s="10">
        <v>30</v>
      </c>
      <c r="I146" s="20" t="s">
        <v>23</v>
      </c>
      <c r="J146" s="17">
        <v>3</v>
      </c>
      <c r="K146" s="19">
        <v>90.48</v>
      </c>
      <c r="L146" s="19">
        <v>2.1800000000000002</v>
      </c>
      <c r="M146" s="19">
        <v>0.43</v>
      </c>
      <c r="N146" s="19">
        <v>19.27</v>
      </c>
      <c r="O146" s="39"/>
      <c r="P146" s="39"/>
      <c r="Q146" s="39"/>
      <c r="R146" s="39"/>
      <c r="S146" s="39"/>
      <c r="T146" s="39"/>
      <c r="U146" s="39"/>
    </row>
    <row r="147" spans="1:21" ht="15" x14ac:dyDescent="0.25">
      <c r="A147" s="41"/>
      <c r="B147" s="43" t="s">
        <v>25</v>
      </c>
      <c r="C147" s="43"/>
      <c r="D147" s="13"/>
      <c r="E147" s="13"/>
      <c r="F147" s="9"/>
      <c r="G147" s="26"/>
      <c r="H147" s="10">
        <v>30</v>
      </c>
      <c r="I147" s="20" t="s">
        <v>22</v>
      </c>
      <c r="J147" s="17">
        <v>3</v>
      </c>
      <c r="K147" s="19">
        <v>76.5</v>
      </c>
      <c r="L147" s="19">
        <v>2.46</v>
      </c>
      <c r="M147" s="19">
        <v>0.64</v>
      </c>
      <c r="N147" s="19">
        <v>14.58</v>
      </c>
      <c r="O147" s="39"/>
      <c r="P147" s="39"/>
      <c r="Q147" s="39"/>
      <c r="R147" s="39"/>
      <c r="S147" s="39"/>
      <c r="T147" s="39"/>
      <c r="U147" s="39"/>
    </row>
    <row r="148" spans="1:21" ht="15" x14ac:dyDescent="0.25">
      <c r="A148" s="10">
        <v>60</v>
      </c>
      <c r="B148" s="20" t="s">
        <v>52</v>
      </c>
      <c r="C148" s="17">
        <v>11.7</v>
      </c>
      <c r="D148" s="46">
        <v>58.2</v>
      </c>
      <c r="E148" s="46">
        <v>0.6</v>
      </c>
      <c r="F148" s="46">
        <v>4.2</v>
      </c>
      <c r="G148" s="46">
        <v>4.2</v>
      </c>
      <c r="H148" s="24"/>
      <c r="I148" s="25"/>
      <c r="J148" s="25"/>
      <c r="K148" s="9"/>
      <c r="L148" s="14"/>
      <c r="M148" s="40"/>
      <c r="N148" s="40"/>
      <c r="O148" s="39"/>
      <c r="P148" s="39"/>
      <c r="Q148" s="39"/>
      <c r="R148" s="39"/>
      <c r="S148" s="39"/>
      <c r="T148" s="39"/>
      <c r="U148" s="39"/>
    </row>
    <row r="149" spans="1:21" ht="15" x14ac:dyDescent="0.25">
      <c r="A149" s="10">
        <v>250</v>
      </c>
      <c r="B149" s="20" t="s">
        <v>103</v>
      </c>
      <c r="C149" s="17">
        <v>21.25</v>
      </c>
      <c r="D149" s="48">
        <v>423.34</v>
      </c>
      <c r="E149" s="48">
        <v>28.23</v>
      </c>
      <c r="F149" s="48">
        <v>37.14</v>
      </c>
      <c r="G149" s="48">
        <v>53.64</v>
      </c>
      <c r="H149" s="24"/>
      <c r="I149" s="25"/>
      <c r="J149" s="25"/>
      <c r="K149" s="9"/>
      <c r="L149" s="14"/>
      <c r="M149" s="40"/>
      <c r="N149" s="40"/>
      <c r="O149" s="39"/>
      <c r="P149" s="39"/>
      <c r="Q149" s="39"/>
      <c r="R149" s="39"/>
      <c r="S149" s="39"/>
      <c r="T149" s="39"/>
      <c r="U149" s="39"/>
    </row>
    <row r="150" spans="1:21" ht="15" x14ac:dyDescent="0.25">
      <c r="A150" s="10">
        <v>100</v>
      </c>
      <c r="B150" s="20" t="s">
        <v>99</v>
      </c>
      <c r="C150" s="17">
        <v>81.3</v>
      </c>
      <c r="D150" s="19">
        <v>357</v>
      </c>
      <c r="E150" s="19">
        <v>31.92</v>
      </c>
      <c r="F150" s="19">
        <v>29.28</v>
      </c>
      <c r="G150" s="19">
        <v>65.959999999999994</v>
      </c>
      <c r="H150" s="24"/>
      <c r="I150" s="25"/>
      <c r="J150" s="25"/>
      <c r="K150" s="9"/>
      <c r="L150" s="14"/>
      <c r="M150" s="40"/>
      <c r="N150" s="40"/>
      <c r="O150" s="39"/>
      <c r="P150" s="39"/>
      <c r="Q150" s="39"/>
      <c r="R150" s="39"/>
      <c r="S150" s="39"/>
      <c r="T150" s="39"/>
      <c r="U150" s="39"/>
    </row>
    <row r="151" spans="1:21" ht="15" x14ac:dyDescent="0.25">
      <c r="A151" s="10">
        <v>180</v>
      </c>
      <c r="B151" s="20" t="s">
        <v>101</v>
      </c>
      <c r="C151" s="17">
        <v>22.25</v>
      </c>
      <c r="D151" s="19">
        <v>279.18</v>
      </c>
      <c r="E151" s="19">
        <v>22.32</v>
      </c>
      <c r="F151" s="19">
        <v>21.36</v>
      </c>
      <c r="G151" s="19">
        <v>45.26</v>
      </c>
      <c r="H151" s="24"/>
      <c r="I151" s="25"/>
      <c r="J151" s="25"/>
      <c r="K151" s="9"/>
      <c r="L151" s="14"/>
      <c r="M151" s="40"/>
      <c r="N151" s="40"/>
      <c r="O151" s="39"/>
      <c r="P151" s="39"/>
      <c r="Q151" s="39"/>
      <c r="R151" s="39"/>
      <c r="S151" s="39"/>
      <c r="T151" s="39"/>
      <c r="U151" s="39"/>
    </row>
    <row r="152" spans="1:21" ht="15" x14ac:dyDescent="0.25">
      <c r="A152" s="10">
        <v>200</v>
      </c>
      <c r="B152" s="20" t="s">
        <v>20</v>
      </c>
      <c r="C152" s="17">
        <v>4.5</v>
      </c>
      <c r="D152" s="18">
        <v>195.6</v>
      </c>
      <c r="E152" s="19">
        <v>0.44</v>
      </c>
      <c r="F152" s="46">
        <v>0</v>
      </c>
      <c r="G152" s="19">
        <v>48.88</v>
      </c>
      <c r="H152" s="27"/>
      <c r="I152" s="25"/>
      <c r="J152" s="25"/>
      <c r="K152" s="9"/>
      <c r="L152" s="14"/>
      <c r="M152" s="40"/>
      <c r="N152" s="40"/>
      <c r="O152" s="39"/>
      <c r="P152" s="39"/>
      <c r="Q152" s="39"/>
      <c r="R152" s="39"/>
      <c r="S152" s="39"/>
      <c r="T152" s="39"/>
      <c r="U152" s="39"/>
    </row>
    <row r="153" spans="1:21" ht="15" x14ac:dyDescent="0.25">
      <c r="A153" s="10">
        <v>30</v>
      </c>
      <c r="B153" s="20" t="s">
        <v>23</v>
      </c>
      <c r="C153" s="17">
        <v>3</v>
      </c>
      <c r="D153" s="19">
        <v>90.48</v>
      </c>
      <c r="E153" s="19">
        <v>2.1800000000000002</v>
      </c>
      <c r="F153" s="19">
        <v>0.43</v>
      </c>
      <c r="G153" s="19">
        <v>19.27</v>
      </c>
      <c r="H153" s="27"/>
      <c r="I153" s="28"/>
      <c r="J153" s="28"/>
      <c r="K153" s="9"/>
      <c r="L153" s="9"/>
      <c r="M153" s="40"/>
      <c r="N153" s="40"/>
      <c r="O153" s="39"/>
      <c r="P153" s="39"/>
      <c r="Q153" s="39"/>
      <c r="R153" s="39"/>
      <c r="S153" s="39"/>
      <c r="T153" s="39"/>
      <c r="U153" s="39"/>
    </row>
    <row r="154" spans="1:21" ht="15" x14ac:dyDescent="0.25">
      <c r="A154" s="10">
        <v>30</v>
      </c>
      <c r="B154" s="20" t="s">
        <v>22</v>
      </c>
      <c r="C154" s="17">
        <v>3</v>
      </c>
      <c r="D154" s="19">
        <v>76.5</v>
      </c>
      <c r="E154" s="19">
        <v>2.46</v>
      </c>
      <c r="F154" s="19">
        <v>0.64</v>
      </c>
      <c r="G154" s="19">
        <v>14.58</v>
      </c>
      <c r="H154" s="27"/>
      <c r="I154" s="32"/>
      <c r="J154" s="32"/>
      <c r="K154" s="9"/>
      <c r="L154" s="9"/>
      <c r="M154" s="40"/>
      <c r="N154" s="40"/>
      <c r="O154" s="39"/>
      <c r="P154" s="39"/>
      <c r="Q154" s="39"/>
      <c r="R154" s="39"/>
      <c r="S154" s="39"/>
      <c r="T154" s="39"/>
      <c r="U154" s="39"/>
    </row>
    <row r="155" spans="1:21" ht="15" customHeight="1" x14ac:dyDescent="0.25">
      <c r="A155" s="21"/>
      <c r="B155" s="22" t="s">
        <v>27</v>
      </c>
      <c r="C155" s="23">
        <f>SUM(C148:C154)</f>
        <v>147</v>
      </c>
      <c r="D155" s="34">
        <f>SUM(D148:D154)</f>
        <v>1480.3</v>
      </c>
      <c r="E155" s="34">
        <f>SUM(E148:E154)</f>
        <v>88.149999999999991</v>
      </c>
      <c r="F155" s="34">
        <f>SUM(F148:F154)</f>
        <v>93.050000000000011</v>
      </c>
      <c r="G155" s="34">
        <f>SUM(G148:G154)</f>
        <v>251.79000000000002</v>
      </c>
      <c r="H155" s="24"/>
      <c r="I155" s="33" t="s">
        <v>27</v>
      </c>
      <c r="J155" s="34">
        <f>SUM(J141:J154)</f>
        <v>147</v>
      </c>
      <c r="K155" s="34">
        <f>SUM(K141:K147)</f>
        <v>1480.3</v>
      </c>
      <c r="L155" s="34">
        <f>SUM(L141:L147)</f>
        <v>88.149999999999991</v>
      </c>
      <c r="M155" s="34">
        <f>SUM(M141:M147)</f>
        <v>93.050000000000011</v>
      </c>
      <c r="N155" s="34">
        <f>SUM(N141:N147)</f>
        <v>251.79000000000002</v>
      </c>
      <c r="O155" s="39"/>
      <c r="P155" s="39"/>
      <c r="Q155" s="39"/>
      <c r="R155" s="39"/>
      <c r="S155" s="39"/>
      <c r="T155" s="39"/>
      <c r="U155" s="39"/>
    </row>
    <row r="156" spans="1:21" ht="15" customHeight="1" x14ac:dyDescent="0.25">
      <c r="A156" s="32"/>
      <c r="B156" s="35" t="s">
        <v>28</v>
      </c>
      <c r="C156" s="34">
        <f>C155+C146</f>
        <v>274.39999999999998</v>
      </c>
      <c r="D156" s="34">
        <f>D155+D146</f>
        <v>2135.75</v>
      </c>
      <c r="E156" s="34">
        <f>E155+E146</f>
        <v>101.32</v>
      </c>
      <c r="F156" s="34">
        <f>F155+F146</f>
        <v>119.00000000000001</v>
      </c>
      <c r="G156" s="34">
        <f>G155+G146</f>
        <v>353.40000000000003</v>
      </c>
      <c r="H156" s="32"/>
      <c r="I156" s="35" t="s">
        <v>28</v>
      </c>
      <c r="J156" s="34">
        <f>J155+0</f>
        <v>147</v>
      </c>
      <c r="K156" s="34">
        <f>K155+0</f>
        <v>1480.3</v>
      </c>
      <c r="L156" s="34">
        <f>L155+0</f>
        <v>88.149999999999991</v>
      </c>
      <c r="M156" s="34">
        <f t="shared" ref="M156:N156" si="11">M155+0</f>
        <v>93.050000000000011</v>
      </c>
      <c r="N156" s="34">
        <f t="shared" si="11"/>
        <v>251.79000000000002</v>
      </c>
      <c r="O156" s="39"/>
      <c r="P156" s="39"/>
      <c r="Q156" s="39"/>
      <c r="R156" s="39"/>
      <c r="S156" s="39"/>
      <c r="T156" s="39"/>
      <c r="U156" s="39"/>
    </row>
    <row r="157" spans="1:21" ht="15" customHeight="1" x14ac:dyDescent="0.35">
      <c r="A157" s="36"/>
      <c r="B157" s="37"/>
      <c r="C157" s="37"/>
      <c r="D157" s="37"/>
      <c r="E157" s="37"/>
      <c r="F157" s="61" t="s">
        <v>35</v>
      </c>
      <c r="G157" s="61"/>
      <c r="H157" s="2"/>
      <c r="I157" s="2"/>
      <c r="J157" s="2"/>
      <c r="K157" s="2"/>
      <c r="L157" s="2"/>
      <c r="M157" s="61" t="s">
        <v>36</v>
      </c>
      <c r="N157" s="61"/>
      <c r="O157" s="39"/>
      <c r="P157" s="39"/>
      <c r="Q157" s="39"/>
      <c r="R157" s="39"/>
      <c r="S157" s="39"/>
      <c r="T157" s="39"/>
      <c r="U157" s="39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39"/>
      <c r="N158" s="39"/>
      <c r="O158" s="39"/>
      <c r="P158" s="39"/>
      <c r="Q158" s="39"/>
      <c r="R158" s="39"/>
      <c r="S158" s="39"/>
      <c r="T158" s="39"/>
      <c r="U158" s="39"/>
    </row>
    <row r="159" spans="1:21" ht="15" customHeight="1" x14ac:dyDescent="0.25">
      <c r="A159" s="3" t="s">
        <v>31</v>
      </c>
      <c r="B159" s="3"/>
      <c r="C159" s="3"/>
      <c r="D159" s="3"/>
      <c r="E159" s="3"/>
      <c r="F159" s="3"/>
      <c r="G159" s="3"/>
      <c r="H159" s="3" t="s">
        <v>31</v>
      </c>
      <c r="I159" s="3"/>
      <c r="J159" s="3"/>
      <c r="K159" s="3"/>
      <c r="L159" s="3"/>
      <c r="M159" s="39"/>
      <c r="N159" s="39"/>
      <c r="O159" s="39"/>
      <c r="P159" s="39"/>
      <c r="Q159" s="39"/>
      <c r="R159" s="39"/>
      <c r="S159" s="39"/>
      <c r="T159" s="39"/>
      <c r="U159" s="39"/>
    </row>
    <row r="160" spans="1:21" ht="15" customHeight="1" x14ac:dyDescent="0.25">
      <c r="A160" s="49"/>
      <c r="B160" s="50"/>
      <c r="C160" s="50"/>
      <c r="D160" s="50"/>
      <c r="E160" s="50"/>
      <c r="F160" s="50"/>
      <c r="G160" s="50"/>
      <c r="H160" s="1"/>
      <c r="I160" s="2"/>
      <c r="J160" s="2"/>
      <c r="K160" s="2"/>
      <c r="L160" s="2"/>
      <c r="M160" s="39"/>
      <c r="N160" s="39"/>
      <c r="O160" s="39"/>
      <c r="P160" s="39"/>
      <c r="Q160" s="39"/>
      <c r="R160" s="39"/>
      <c r="S160" s="39"/>
      <c r="T160" s="39"/>
      <c r="U160" s="39"/>
    </row>
    <row r="161" spans="1:21" ht="15" customHeight="1" x14ac:dyDescent="0.25">
      <c r="A161" s="1" t="s">
        <v>0</v>
      </c>
      <c r="B161" s="2"/>
      <c r="C161" s="2"/>
      <c r="D161" s="2"/>
      <c r="E161" s="2"/>
      <c r="F161" s="2"/>
      <c r="G161" s="2"/>
      <c r="H161" s="1" t="s">
        <v>0</v>
      </c>
      <c r="I161" s="2"/>
      <c r="J161" s="2"/>
      <c r="K161" s="2"/>
      <c r="L161" s="2"/>
      <c r="M161" s="3"/>
      <c r="N161" s="3"/>
      <c r="O161" s="1" t="s">
        <v>0</v>
      </c>
      <c r="P161" s="2"/>
      <c r="Q161" s="2"/>
      <c r="R161" s="2"/>
      <c r="S161" s="2"/>
      <c r="T161" s="3"/>
      <c r="U161" s="3"/>
    </row>
    <row r="162" spans="1:21" ht="15" customHeight="1" x14ac:dyDescent="0.25">
      <c r="A162" s="4" t="s">
        <v>1</v>
      </c>
      <c r="B162" s="4"/>
      <c r="C162" s="4"/>
      <c r="D162" s="4"/>
      <c r="E162" s="4"/>
      <c r="F162" s="4"/>
      <c r="G162" s="4"/>
      <c r="H162" s="5" t="s">
        <v>2</v>
      </c>
      <c r="I162" s="2"/>
      <c r="J162" s="2"/>
      <c r="K162" s="2"/>
      <c r="L162" s="2"/>
      <c r="M162" s="2"/>
      <c r="N162" s="2"/>
      <c r="O162" s="5" t="s">
        <v>2</v>
      </c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6" t="s">
        <v>3</v>
      </c>
      <c r="C163" s="6"/>
      <c r="D163" s="6"/>
      <c r="E163" s="6"/>
      <c r="F163" s="2"/>
      <c r="G163" s="2"/>
      <c r="H163" s="2"/>
      <c r="I163" s="6" t="s">
        <v>3</v>
      </c>
      <c r="J163" s="6"/>
      <c r="K163" s="6"/>
      <c r="L163" s="6"/>
      <c r="M163" s="2"/>
      <c r="N163" s="2"/>
      <c r="O163" s="2"/>
      <c r="P163" s="6" t="s">
        <v>3</v>
      </c>
      <c r="Q163" s="6"/>
      <c r="R163" s="6"/>
      <c r="S163" s="6"/>
      <c r="T163" s="2"/>
      <c r="U163" s="2"/>
    </row>
    <row r="164" spans="1:21" ht="15" customHeight="1" x14ac:dyDescent="0.3">
      <c r="A164" s="4"/>
      <c r="B164" s="7" t="s">
        <v>62</v>
      </c>
      <c r="C164" s="7"/>
      <c r="D164" s="6"/>
      <c r="E164" s="6"/>
      <c r="F164" s="4"/>
      <c r="G164" s="4"/>
      <c r="H164" s="4"/>
      <c r="I164" s="7" t="s">
        <v>62</v>
      </c>
      <c r="J164" s="7"/>
      <c r="K164" s="6"/>
      <c r="L164" s="6"/>
      <c r="M164" s="4"/>
      <c r="N164" s="4"/>
      <c r="O164" s="4"/>
      <c r="P164" s="7">
        <v>46037</v>
      </c>
      <c r="Q164" s="7"/>
      <c r="R164" s="6"/>
      <c r="S164" s="6"/>
      <c r="T164" s="4"/>
      <c r="U164" s="4"/>
    </row>
    <row r="165" spans="1:21" ht="15" customHeight="1" x14ac:dyDescent="0.25">
      <c r="A165" s="8" t="s">
        <v>5</v>
      </c>
      <c r="B165" s="8" t="s">
        <v>6</v>
      </c>
      <c r="C165" s="9" t="s">
        <v>7</v>
      </c>
      <c r="D165" s="10" t="s">
        <v>8</v>
      </c>
      <c r="E165" s="10" t="s">
        <v>9</v>
      </c>
      <c r="F165" s="10" t="s">
        <v>10</v>
      </c>
      <c r="G165" s="10" t="s">
        <v>11</v>
      </c>
      <c r="H165" s="8" t="s">
        <v>5</v>
      </c>
      <c r="I165" s="8" t="s">
        <v>6</v>
      </c>
      <c r="J165" s="9" t="s">
        <v>7</v>
      </c>
      <c r="K165" s="10" t="s">
        <v>8</v>
      </c>
      <c r="L165" s="10" t="s">
        <v>9</v>
      </c>
      <c r="M165" s="10" t="s">
        <v>10</v>
      </c>
      <c r="N165" s="10" t="s">
        <v>11</v>
      </c>
      <c r="O165" s="8" t="s">
        <v>5</v>
      </c>
      <c r="P165" s="8" t="s">
        <v>6</v>
      </c>
      <c r="Q165" s="9" t="s">
        <v>7</v>
      </c>
      <c r="R165" s="10" t="s">
        <v>8</v>
      </c>
      <c r="S165" s="10" t="s">
        <v>9</v>
      </c>
      <c r="T165" s="10" t="s">
        <v>10</v>
      </c>
      <c r="U165" s="10" t="s">
        <v>11</v>
      </c>
    </row>
    <row r="166" spans="1:21" ht="15" customHeight="1" x14ac:dyDescent="0.25">
      <c r="A166" s="11"/>
      <c r="B166" s="12" t="s">
        <v>12</v>
      </c>
      <c r="C166" s="12"/>
      <c r="D166" s="13"/>
      <c r="E166" s="13"/>
      <c r="F166" s="9"/>
      <c r="G166" s="14"/>
      <c r="H166" s="11"/>
      <c r="I166" s="12" t="s">
        <v>12</v>
      </c>
      <c r="J166" s="12"/>
      <c r="K166" s="13"/>
      <c r="L166" s="13"/>
      <c r="M166" s="9"/>
      <c r="N166" s="14"/>
      <c r="O166" s="11"/>
      <c r="P166" s="13" t="s">
        <v>25</v>
      </c>
      <c r="Q166" s="13"/>
      <c r="R166" s="13"/>
      <c r="S166" s="13"/>
      <c r="T166" s="9"/>
      <c r="U166" s="26"/>
    </row>
    <row r="167" spans="1:21" ht="15" customHeight="1" x14ac:dyDescent="0.2">
      <c r="A167" s="10">
        <v>30</v>
      </c>
      <c r="B167" s="16" t="s">
        <v>51</v>
      </c>
      <c r="C167" s="17">
        <v>42</v>
      </c>
      <c r="D167" s="18">
        <v>47.4</v>
      </c>
      <c r="E167" s="19">
        <v>1.74</v>
      </c>
      <c r="F167" s="19">
        <v>1.1399999999999999</v>
      </c>
      <c r="G167" s="19">
        <v>6.48</v>
      </c>
      <c r="H167" s="10">
        <v>60</v>
      </c>
      <c r="I167" s="20" t="s">
        <v>78</v>
      </c>
      <c r="J167" s="17">
        <v>11.9</v>
      </c>
      <c r="K167" s="19">
        <v>86.1</v>
      </c>
      <c r="L167" s="19">
        <v>2</v>
      </c>
      <c r="M167" s="19">
        <v>11.8</v>
      </c>
      <c r="N167" s="19">
        <v>13.9</v>
      </c>
      <c r="O167" s="10" t="s">
        <v>16</v>
      </c>
      <c r="P167" s="20" t="s">
        <v>104</v>
      </c>
      <c r="Q167" s="17">
        <v>34.9</v>
      </c>
      <c r="R167" s="48">
        <v>326.12</v>
      </c>
      <c r="S167" s="48">
        <v>26.03</v>
      </c>
      <c r="T167" s="48">
        <v>45.95</v>
      </c>
      <c r="U167" s="48">
        <v>58.03</v>
      </c>
    </row>
    <row r="168" spans="1:21" ht="15" customHeight="1" x14ac:dyDescent="0.2">
      <c r="A168" s="10" t="s">
        <v>16</v>
      </c>
      <c r="B168" s="20" t="s">
        <v>105</v>
      </c>
      <c r="C168" s="17">
        <v>59.24</v>
      </c>
      <c r="D168" s="19">
        <v>373.15</v>
      </c>
      <c r="E168" s="19">
        <v>26.24</v>
      </c>
      <c r="F168" s="19">
        <v>39.090000000000003</v>
      </c>
      <c r="G168" s="19">
        <v>45.37</v>
      </c>
      <c r="H168" s="10">
        <v>120</v>
      </c>
      <c r="I168" s="20" t="s">
        <v>106</v>
      </c>
      <c r="J168" s="17">
        <v>73.44</v>
      </c>
      <c r="K168" s="19">
        <v>373.15</v>
      </c>
      <c r="L168" s="19">
        <v>26.24</v>
      </c>
      <c r="M168" s="19">
        <v>39.090000000000003</v>
      </c>
      <c r="N168" s="19">
        <v>45.37</v>
      </c>
      <c r="O168" s="10">
        <v>240</v>
      </c>
      <c r="P168" s="20" t="s">
        <v>107</v>
      </c>
      <c r="Q168" s="17">
        <v>97.2</v>
      </c>
      <c r="R168" s="19">
        <v>436.12</v>
      </c>
      <c r="S168" s="19">
        <v>25.94</v>
      </c>
      <c r="T168" s="19">
        <v>32.74</v>
      </c>
      <c r="U168" s="19">
        <v>41.1</v>
      </c>
    </row>
    <row r="169" spans="1:21" ht="15" customHeight="1" x14ac:dyDescent="0.2">
      <c r="A169" s="10">
        <v>200</v>
      </c>
      <c r="B169" s="20" t="s">
        <v>55</v>
      </c>
      <c r="C169" s="17">
        <v>15.6</v>
      </c>
      <c r="D169" s="46">
        <v>128</v>
      </c>
      <c r="E169" s="46">
        <v>0.01</v>
      </c>
      <c r="F169" s="46">
        <v>0</v>
      </c>
      <c r="G169" s="46">
        <v>27.3</v>
      </c>
      <c r="H169" s="10">
        <v>150</v>
      </c>
      <c r="I169" s="20" t="s">
        <v>75</v>
      </c>
      <c r="J169" s="17">
        <v>15.9</v>
      </c>
      <c r="K169" s="19">
        <v>267.74</v>
      </c>
      <c r="L169" s="19">
        <v>14.82</v>
      </c>
      <c r="M169" s="19">
        <v>7.29</v>
      </c>
      <c r="N169" s="19">
        <v>35.72</v>
      </c>
      <c r="O169" s="10" t="s">
        <v>19</v>
      </c>
      <c r="P169" s="20" t="s">
        <v>47</v>
      </c>
      <c r="Q169" s="17">
        <v>2.9</v>
      </c>
      <c r="R169" s="19">
        <v>93</v>
      </c>
      <c r="S169" s="19">
        <v>0.4</v>
      </c>
      <c r="T169" s="19">
        <v>0</v>
      </c>
      <c r="U169" s="19">
        <v>25.02</v>
      </c>
    </row>
    <row r="170" spans="1:21" ht="15" customHeight="1" x14ac:dyDescent="0.2">
      <c r="A170" s="10">
        <v>30</v>
      </c>
      <c r="B170" s="20" t="s">
        <v>22</v>
      </c>
      <c r="C170" s="17">
        <v>3</v>
      </c>
      <c r="D170" s="19">
        <v>76.5</v>
      </c>
      <c r="E170" s="19">
        <v>2.46</v>
      </c>
      <c r="F170" s="19">
        <v>0.64</v>
      </c>
      <c r="G170" s="19">
        <v>14.58</v>
      </c>
      <c r="H170" s="10">
        <v>200</v>
      </c>
      <c r="I170" s="20" t="s">
        <v>55</v>
      </c>
      <c r="J170" s="17">
        <v>15.6</v>
      </c>
      <c r="K170" s="46">
        <v>128</v>
      </c>
      <c r="L170" s="46">
        <v>0.01</v>
      </c>
      <c r="M170" s="46">
        <v>0</v>
      </c>
      <c r="N170" s="46">
        <v>27.3</v>
      </c>
      <c r="O170" s="10">
        <v>30</v>
      </c>
      <c r="P170" s="20" t="s">
        <v>23</v>
      </c>
      <c r="Q170" s="17">
        <v>2.5</v>
      </c>
      <c r="R170" s="19">
        <v>90.48</v>
      </c>
      <c r="S170" s="19">
        <v>2.1800000000000002</v>
      </c>
      <c r="T170" s="19">
        <v>0.43</v>
      </c>
      <c r="U170" s="19">
        <v>19.27</v>
      </c>
    </row>
    <row r="171" spans="1:21" ht="15" customHeight="1" x14ac:dyDescent="0.2">
      <c r="A171" s="10">
        <v>30</v>
      </c>
      <c r="B171" s="20" t="s">
        <v>23</v>
      </c>
      <c r="C171" s="17">
        <v>3</v>
      </c>
      <c r="D171" s="19">
        <v>90.48</v>
      </c>
      <c r="E171" s="19">
        <v>2.1800000000000002</v>
      </c>
      <c r="F171" s="19">
        <v>0.43</v>
      </c>
      <c r="G171" s="19">
        <v>19.27</v>
      </c>
      <c r="H171" s="10">
        <v>30</v>
      </c>
      <c r="I171" s="20" t="s">
        <v>23</v>
      </c>
      <c r="J171" s="17">
        <v>3</v>
      </c>
      <c r="K171" s="19">
        <v>90.48</v>
      </c>
      <c r="L171" s="19">
        <v>2.1800000000000002</v>
      </c>
      <c r="M171" s="19">
        <v>0.43</v>
      </c>
      <c r="N171" s="19">
        <v>19.27</v>
      </c>
      <c r="O171" s="10">
        <v>30</v>
      </c>
      <c r="P171" s="20" t="s">
        <v>22</v>
      </c>
      <c r="Q171" s="17">
        <v>2.5</v>
      </c>
      <c r="R171" s="19">
        <v>76.5</v>
      </c>
      <c r="S171" s="19">
        <v>2.46</v>
      </c>
      <c r="T171" s="19">
        <v>0.64</v>
      </c>
      <c r="U171" s="19">
        <v>14.58</v>
      </c>
    </row>
    <row r="172" spans="1:21" ht="15" customHeight="1" x14ac:dyDescent="0.2">
      <c r="A172" s="10"/>
      <c r="B172" s="20"/>
      <c r="C172" s="17"/>
      <c r="D172" s="19"/>
      <c r="E172" s="19"/>
      <c r="F172" s="19"/>
      <c r="G172" s="19"/>
      <c r="H172" s="10">
        <v>30</v>
      </c>
      <c r="I172" s="20" t="s">
        <v>22</v>
      </c>
      <c r="J172" s="17">
        <v>3</v>
      </c>
      <c r="K172" s="19">
        <v>76.5</v>
      </c>
      <c r="L172" s="19">
        <v>2.46</v>
      </c>
      <c r="M172" s="19">
        <v>0.64</v>
      </c>
      <c r="N172" s="19">
        <v>14.58</v>
      </c>
      <c r="O172" s="10"/>
      <c r="P172" s="20"/>
      <c r="Q172" s="17"/>
      <c r="R172" s="19"/>
      <c r="S172" s="19"/>
      <c r="T172" s="19"/>
      <c r="U172" s="19"/>
    </row>
    <row r="173" spans="1:21" ht="15" customHeight="1" x14ac:dyDescent="0.25">
      <c r="A173" s="30"/>
      <c r="B173" s="47"/>
      <c r="C173" s="23">
        <f>SUM(C167:C172)</f>
        <v>122.84</v>
      </c>
      <c r="D173" s="34">
        <f>SUM(D167:D172)</f>
        <v>715.53</v>
      </c>
      <c r="E173" s="34">
        <f>SUM(E167:E172)</f>
        <v>32.630000000000003</v>
      </c>
      <c r="F173" s="34">
        <f>SUM(F167:F172)</f>
        <v>41.300000000000004</v>
      </c>
      <c r="G173" s="34">
        <f>SUM(G167:G172)</f>
        <v>112.99999999999999</v>
      </c>
      <c r="H173" s="19"/>
      <c r="I173" s="20"/>
      <c r="J173" s="20"/>
      <c r="K173" s="20"/>
      <c r="L173" s="20"/>
      <c r="M173" s="10"/>
      <c r="N173" s="17"/>
      <c r="O173" s="24"/>
      <c r="P173" s="25"/>
      <c r="Q173" s="25"/>
      <c r="R173" s="25"/>
      <c r="S173" s="25"/>
      <c r="T173" s="10"/>
      <c r="U173" s="14"/>
    </row>
    <row r="174" spans="1:21" ht="15" customHeight="1" x14ac:dyDescent="0.25">
      <c r="A174" s="41"/>
      <c r="B174" s="42" t="s">
        <v>25</v>
      </c>
      <c r="C174" s="13"/>
      <c r="D174" s="13"/>
      <c r="E174" s="13"/>
      <c r="F174" s="9"/>
      <c r="G174" s="26"/>
      <c r="H174" s="24"/>
      <c r="I174" s="25"/>
      <c r="J174" s="25"/>
      <c r="K174" s="25"/>
      <c r="L174" s="25"/>
      <c r="M174" s="10"/>
      <c r="N174" s="14"/>
      <c r="O174" s="24"/>
      <c r="P174" s="25"/>
      <c r="Q174" s="25"/>
      <c r="R174" s="25"/>
      <c r="S174" s="25"/>
      <c r="T174" s="9"/>
      <c r="U174" s="14"/>
    </row>
    <row r="175" spans="1:21" ht="15" customHeight="1" x14ac:dyDescent="0.25">
      <c r="A175" s="10">
        <v>60</v>
      </c>
      <c r="B175" s="20" t="s">
        <v>78</v>
      </c>
      <c r="C175" s="17">
        <v>11.9</v>
      </c>
      <c r="D175" s="19">
        <v>86.1</v>
      </c>
      <c r="E175" s="19">
        <v>2</v>
      </c>
      <c r="F175" s="19">
        <v>11.8</v>
      </c>
      <c r="G175" s="19">
        <v>13.9</v>
      </c>
      <c r="H175" s="24"/>
      <c r="I175" s="25"/>
      <c r="J175" s="25"/>
      <c r="K175" s="25"/>
      <c r="L175" s="25"/>
      <c r="M175" s="9"/>
      <c r="N175" s="14"/>
      <c r="O175" s="24"/>
      <c r="P175" s="25"/>
      <c r="Q175" s="25"/>
      <c r="R175" s="25"/>
      <c r="S175" s="25"/>
      <c r="T175" s="9"/>
      <c r="U175" s="14"/>
    </row>
    <row r="176" spans="1:21" ht="15" customHeight="1" x14ac:dyDescent="0.25">
      <c r="A176" s="10" t="s">
        <v>16</v>
      </c>
      <c r="B176" s="20" t="s">
        <v>108</v>
      </c>
      <c r="C176" s="17">
        <v>28.26</v>
      </c>
      <c r="D176" s="45">
        <v>377.56</v>
      </c>
      <c r="E176" s="45">
        <v>27.36</v>
      </c>
      <c r="F176" s="45">
        <v>50.86</v>
      </c>
      <c r="G176" s="45">
        <v>91.9</v>
      </c>
      <c r="H176" s="24"/>
      <c r="I176" s="25"/>
      <c r="J176" s="25"/>
      <c r="K176" s="25"/>
      <c r="L176" s="25"/>
      <c r="M176" s="9"/>
      <c r="N176" s="14"/>
      <c r="O176" s="24"/>
      <c r="P176" s="25"/>
      <c r="Q176" s="25"/>
      <c r="R176" s="25"/>
      <c r="S176" s="25"/>
      <c r="T176" s="9"/>
      <c r="U176" s="14"/>
    </row>
    <row r="177" spans="1:21" ht="15" customHeight="1" x14ac:dyDescent="0.25">
      <c r="A177" s="10">
        <v>120</v>
      </c>
      <c r="B177" s="20" t="s">
        <v>106</v>
      </c>
      <c r="C177" s="17">
        <v>73.44</v>
      </c>
      <c r="D177" s="19">
        <v>497.53</v>
      </c>
      <c r="E177" s="19">
        <v>34.979999999999997</v>
      </c>
      <c r="F177" s="19">
        <v>46.78</v>
      </c>
      <c r="G177" s="19">
        <v>60.49</v>
      </c>
      <c r="H177" s="24"/>
      <c r="I177" s="25"/>
      <c r="J177" s="25"/>
      <c r="K177" s="25"/>
      <c r="L177" s="25"/>
      <c r="M177" s="9"/>
      <c r="N177" s="14"/>
      <c r="O177" s="24"/>
      <c r="P177" s="25"/>
      <c r="Q177" s="25"/>
      <c r="R177" s="25"/>
      <c r="S177" s="25"/>
      <c r="T177" s="9"/>
      <c r="U177" s="14"/>
    </row>
    <row r="178" spans="1:21" ht="15" customHeight="1" x14ac:dyDescent="0.25">
      <c r="A178" s="10">
        <v>150</v>
      </c>
      <c r="B178" s="20" t="s">
        <v>75</v>
      </c>
      <c r="C178" s="17">
        <v>15.9</v>
      </c>
      <c r="D178" s="19">
        <v>321.27999999999997</v>
      </c>
      <c r="E178" s="19">
        <v>17.78</v>
      </c>
      <c r="F178" s="19">
        <v>8.75</v>
      </c>
      <c r="G178" s="19">
        <v>42.86</v>
      </c>
      <c r="H178" s="24"/>
      <c r="I178" s="25"/>
      <c r="J178" s="25"/>
      <c r="K178" s="25"/>
      <c r="L178" s="25"/>
      <c r="M178" s="9"/>
      <c r="N178" s="14"/>
      <c r="O178" s="27"/>
      <c r="P178" s="25"/>
      <c r="Q178" s="25"/>
      <c r="R178" s="25"/>
      <c r="S178" s="25"/>
      <c r="T178" s="9"/>
      <c r="U178" s="14"/>
    </row>
    <row r="179" spans="1:21" ht="15" customHeight="1" x14ac:dyDescent="0.25">
      <c r="A179" s="10">
        <v>200</v>
      </c>
      <c r="B179" s="20" t="s">
        <v>20</v>
      </c>
      <c r="C179" s="17">
        <v>4.5</v>
      </c>
      <c r="D179" s="19">
        <v>93</v>
      </c>
      <c r="E179" s="19">
        <v>0.4</v>
      </c>
      <c r="F179" s="19">
        <v>0</v>
      </c>
      <c r="G179" s="19">
        <v>25.02</v>
      </c>
      <c r="H179" s="27"/>
      <c r="I179" s="25"/>
      <c r="J179" s="25"/>
      <c r="K179" s="25"/>
      <c r="L179" s="25"/>
      <c r="M179" s="9"/>
      <c r="N179" s="14"/>
      <c r="O179" s="27"/>
      <c r="P179" s="28"/>
      <c r="Q179" s="28"/>
      <c r="R179" s="28"/>
      <c r="S179" s="28"/>
      <c r="T179" s="9"/>
      <c r="U179" s="9"/>
    </row>
    <row r="180" spans="1:21" ht="15" customHeight="1" x14ac:dyDescent="0.25">
      <c r="A180" s="10">
        <v>30</v>
      </c>
      <c r="B180" s="20" t="s">
        <v>23</v>
      </c>
      <c r="C180" s="17">
        <v>3</v>
      </c>
      <c r="D180" s="19">
        <v>90.48</v>
      </c>
      <c r="E180" s="19">
        <v>2.1800000000000002</v>
      </c>
      <c r="F180" s="19">
        <v>0.43</v>
      </c>
      <c r="G180" s="19">
        <v>19.27</v>
      </c>
      <c r="H180" s="27"/>
      <c r="I180" s="25"/>
      <c r="J180" s="25"/>
      <c r="K180" s="25"/>
      <c r="L180" s="25"/>
      <c r="M180" s="9"/>
      <c r="N180" s="14"/>
      <c r="O180" s="27"/>
      <c r="P180" s="28"/>
      <c r="Q180" s="28"/>
      <c r="R180" s="28"/>
      <c r="S180" s="28"/>
      <c r="T180" s="9"/>
      <c r="U180" s="9"/>
    </row>
    <row r="181" spans="1:21" ht="15" customHeight="1" x14ac:dyDescent="0.25">
      <c r="A181" s="10">
        <v>30</v>
      </c>
      <c r="B181" s="20" t="s">
        <v>22</v>
      </c>
      <c r="C181" s="17">
        <v>3</v>
      </c>
      <c r="D181" s="19">
        <v>76.5</v>
      </c>
      <c r="E181" s="19">
        <v>2.46</v>
      </c>
      <c r="F181" s="19">
        <v>0.64</v>
      </c>
      <c r="G181" s="19">
        <v>14.58</v>
      </c>
      <c r="H181" s="27"/>
      <c r="I181" s="28"/>
      <c r="J181" s="28"/>
      <c r="K181" s="28"/>
      <c r="L181" s="28"/>
      <c r="M181" s="9"/>
      <c r="N181" s="9"/>
      <c r="O181" s="27"/>
      <c r="P181" s="32"/>
      <c r="Q181" s="32"/>
      <c r="R181" s="32"/>
      <c r="S181" s="32"/>
      <c r="T181" s="9"/>
      <c r="U181" s="9"/>
    </row>
    <row r="182" spans="1:21" ht="15" customHeight="1" x14ac:dyDescent="0.2">
      <c r="A182" s="21"/>
      <c r="B182" s="22" t="s">
        <v>27</v>
      </c>
      <c r="C182" s="23">
        <f>SUM(C175:C181)</f>
        <v>140</v>
      </c>
      <c r="D182" s="34">
        <f>SUM(D175:D181)</f>
        <v>1542.4499999999998</v>
      </c>
      <c r="E182" s="34">
        <f>SUM(E175:E181)</f>
        <v>87.160000000000011</v>
      </c>
      <c r="F182" s="34">
        <f>SUM(F175:F181)</f>
        <v>119.26</v>
      </c>
      <c r="G182" s="34">
        <f>SUM(G175:G181)</f>
        <v>268.02000000000004</v>
      </c>
      <c r="H182" s="24"/>
      <c r="I182" s="33" t="s">
        <v>27</v>
      </c>
      <c r="J182" s="34">
        <f>SUM(J167:J181)</f>
        <v>122.84</v>
      </c>
      <c r="K182" s="34">
        <f>SUM(K167:K181)</f>
        <v>1021.97</v>
      </c>
      <c r="L182" s="34">
        <f>SUM(L167:L181)</f>
        <v>47.71</v>
      </c>
      <c r="M182" s="34">
        <f>SUM(M167:M181)</f>
        <v>59.25</v>
      </c>
      <c r="N182" s="34">
        <f>SUM(N167:N181)</f>
        <v>156.14000000000001</v>
      </c>
      <c r="O182" s="24"/>
      <c r="P182" s="33" t="s">
        <v>27</v>
      </c>
      <c r="Q182" s="34">
        <f t="shared" ref="Q182:T182" si="12">SUM(Q167:Q181)</f>
        <v>140</v>
      </c>
      <c r="R182" s="34">
        <f t="shared" si="12"/>
        <v>1022.22</v>
      </c>
      <c r="S182" s="34">
        <f t="shared" si="12"/>
        <v>57.01</v>
      </c>
      <c r="T182" s="34">
        <f t="shared" si="12"/>
        <v>79.760000000000005</v>
      </c>
      <c r="U182" s="34">
        <f>SUM(U167:U181)</f>
        <v>158</v>
      </c>
    </row>
    <row r="183" spans="1:21" ht="15" customHeight="1" x14ac:dyDescent="0.2">
      <c r="A183" s="32"/>
      <c r="B183" s="35" t="s">
        <v>28</v>
      </c>
      <c r="C183" s="34">
        <f>C182+C173</f>
        <v>262.84000000000003</v>
      </c>
      <c r="D183" s="34">
        <f>D182+D173</f>
        <v>2257.9799999999996</v>
      </c>
      <c r="E183" s="34">
        <f>E182+E173</f>
        <v>119.79000000000002</v>
      </c>
      <c r="F183" s="34">
        <f>F182+F173</f>
        <v>160.56</v>
      </c>
      <c r="G183" s="34">
        <f>G182+G173</f>
        <v>381.02000000000004</v>
      </c>
      <c r="H183" s="32"/>
      <c r="I183" s="35" t="s">
        <v>28</v>
      </c>
      <c r="J183" s="34">
        <f>J182+0</f>
        <v>122.84</v>
      </c>
      <c r="K183" s="34">
        <f>K182+0</f>
        <v>1021.97</v>
      </c>
      <c r="L183" s="34">
        <f>L182+0</f>
        <v>47.71</v>
      </c>
      <c r="M183" s="34">
        <f>M182+0</f>
        <v>59.25</v>
      </c>
      <c r="N183" s="34">
        <f>N182+0</f>
        <v>156.14000000000001</v>
      </c>
      <c r="O183" s="32"/>
      <c r="P183" s="35" t="s">
        <v>28</v>
      </c>
      <c r="Q183" s="34">
        <f t="shared" ref="Q183:T183" si="13">Q182+0</f>
        <v>140</v>
      </c>
      <c r="R183" s="34">
        <f t="shared" si="13"/>
        <v>1022.22</v>
      </c>
      <c r="S183" s="34">
        <f t="shared" si="13"/>
        <v>57.01</v>
      </c>
      <c r="T183" s="34">
        <f t="shared" si="13"/>
        <v>79.760000000000005</v>
      </c>
      <c r="U183" s="34">
        <f>U182+0</f>
        <v>158</v>
      </c>
    </row>
    <row r="184" spans="1:21" ht="15" customHeight="1" x14ac:dyDescent="0.35">
      <c r="A184" s="36"/>
      <c r="B184" s="37"/>
      <c r="C184" s="37"/>
      <c r="D184" s="37"/>
      <c r="E184" s="37"/>
      <c r="F184" s="61" t="s">
        <v>29</v>
      </c>
      <c r="G184" s="61"/>
      <c r="H184" s="2"/>
      <c r="I184" s="2"/>
      <c r="J184" s="2"/>
      <c r="K184" s="2"/>
      <c r="L184" s="2"/>
      <c r="M184" s="61" t="s">
        <v>30</v>
      </c>
      <c r="N184" s="61"/>
      <c r="O184" s="2"/>
      <c r="P184" s="2"/>
      <c r="Q184" s="2"/>
      <c r="R184" s="2"/>
      <c r="S184" s="2"/>
      <c r="T184" s="61" t="s">
        <v>89</v>
      </c>
      <c r="U184" s="61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3" t="s">
        <v>31</v>
      </c>
      <c r="B186" s="3"/>
      <c r="C186" s="3"/>
      <c r="D186" s="3"/>
      <c r="E186" s="3"/>
      <c r="F186" s="3"/>
      <c r="G186" s="3"/>
      <c r="H186" s="3" t="s">
        <v>31</v>
      </c>
      <c r="I186" s="3"/>
      <c r="J186" s="3"/>
      <c r="K186" s="3"/>
      <c r="L186" s="3"/>
      <c r="M186" s="3"/>
      <c r="N186" s="3"/>
      <c r="O186" s="3" t="s">
        <v>31</v>
      </c>
      <c r="P186" s="3"/>
      <c r="Q186" s="3"/>
      <c r="R186" s="3"/>
      <c r="S186" s="3"/>
      <c r="T186" s="3"/>
      <c r="U186" s="3"/>
    </row>
    <row r="187" spans="1:21" ht="15" customHeight="1" x14ac:dyDescent="0.25">
      <c r="A187" s="38"/>
      <c r="B187" s="38"/>
      <c r="C187" s="38"/>
      <c r="D187" s="38"/>
      <c r="E187" s="38"/>
      <c r="F187" s="38"/>
      <c r="G187" s="38"/>
      <c r="H187" s="3"/>
      <c r="I187" s="3"/>
      <c r="J187" s="3"/>
      <c r="K187" s="3"/>
      <c r="L187" s="3"/>
      <c r="M187" s="3"/>
      <c r="N187" s="3"/>
      <c r="O187" s="39"/>
      <c r="P187" s="39"/>
      <c r="Q187" s="39"/>
      <c r="R187" s="39"/>
      <c r="S187" s="39"/>
      <c r="T187" s="39"/>
      <c r="U187" s="39"/>
    </row>
    <row r="188" spans="1:21" ht="15" customHeight="1" x14ac:dyDescent="0.25">
      <c r="A188" s="38"/>
      <c r="B188" s="38"/>
      <c r="C188" s="38"/>
      <c r="D188" s="38"/>
      <c r="E188" s="38"/>
      <c r="F188" s="38"/>
      <c r="G188" s="38"/>
      <c r="H188" s="3"/>
      <c r="I188" s="3"/>
      <c r="J188" s="3"/>
      <c r="K188" s="3"/>
      <c r="L188" s="3"/>
      <c r="M188" s="39"/>
      <c r="N188" s="39"/>
      <c r="O188" s="39"/>
      <c r="P188" s="39"/>
      <c r="Q188" s="39"/>
      <c r="R188" s="39"/>
      <c r="S188" s="39"/>
      <c r="T188" s="39"/>
      <c r="U188" s="39"/>
    </row>
    <row r="189" spans="1:21" ht="15" customHeight="1" x14ac:dyDescent="0.25">
      <c r="A189" s="1" t="s">
        <v>0</v>
      </c>
      <c r="B189" s="2"/>
      <c r="C189" s="2"/>
      <c r="D189" s="2"/>
      <c r="E189" s="2"/>
      <c r="F189" s="39"/>
      <c r="G189" s="39"/>
      <c r="H189" s="1" t="s">
        <v>0</v>
      </c>
      <c r="I189" s="2"/>
      <c r="J189" s="2"/>
      <c r="K189" s="2"/>
      <c r="L189" s="2"/>
      <c r="M189" s="39"/>
      <c r="N189" s="39"/>
      <c r="O189" s="39"/>
      <c r="P189" s="39"/>
      <c r="Q189" s="39"/>
      <c r="R189" s="39"/>
      <c r="S189" s="39"/>
      <c r="T189" s="39"/>
      <c r="U189" s="39"/>
    </row>
    <row r="190" spans="1:21" ht="15" customHeight="1" x14ac:dyDescent="0.25">
      <c r="A190" s="4" t="s">
        <v>32</v>
      </c>
      <c r="B190" s="4"/>
      <c r="C190" s="4"/>
      <c r="D190" s="4"/>
      <c r="E190" s="4"/>
      <c r="F190" s="39"/>
      <c r="G190" s="39"/>
      <c r="H190" s="4" t="s">
        <v>33</v>
      </c>
      <c r="I190" s="4"/>
      <c r="J190" s="4"/>
      <c r="K190" s="4"/>
      <c r="L190" s="4"/>
      <c r="M190" s="39"/>
      <c r="N190" s="39"/>
      <c r="O190" s="39"/>
      <c r="P190" s="39"/>
      <c r="Q190" s="39"/>
      <c r="R190" s="39"/>
      <c r="S190" s="39"/>
      <c r="T190" s="39"/>
      <c r="U190" s="39"/>
    </row>
    <row r="191" spans="1:21" ht="15" customHeight="1" x14ac:dyDescent="0.3">
      <c r="A191" s="2"/>
      <c r="B191" s="6" t="s">
        <v>3</v>
      </c>
      <c r="C191" s="6"/>
      <c r="D191" s="6"/>
      <c r="E191" s="6"/>
      <c r="F191" s="2"/>
      <c r="G191" s="2"/>
      <c r="H191" s="2"/>
      <c r="I191" s="6" t="s">
        <v>3</v>
      </c>
      <c r="J191" s="6"/>
      <c r="K191" s="2"/>
      <c r="L191" s="2"/>
      <c r="M191" s="39"/>
      <c r="N191" s="39"/>
      <c r="O191" s="39"/>
      <c r="P191" s="39"/>
      <c r="Q191" s="39"/>
      <c r="R191" s="39"/>
      <c r="S191" s="39"/>
      <c r="T191" s="39"/>
      <c r="U191" s="39"/>
    </row>
    <row r="192" spans="1:21" ht="15" customHeight="1" x14ac:dyDescent="0.3">
      <c r="A192" s="4"/>
      <c r="B192" s="7" t="s">
        <v>62</v>
      </c>
      <c r="C192" s="7"/>
      <c r="D192" s="6"/>
      <c r="E192" s="6"/>
      <c r="F192" s="4"/>
      <c r="G192" s="4"/>
      <c r="H192" s="4"/>
      <c r="I192" s="7" t="s">
        <v>62</v>
      </c>
      <c r="J192" s="7"/>
      <c r="K192" s="4"/>
      <c r="L192" s="4"/>
      <c r="M192" s="39"/>
      <c r="N192" s="39"/>
      <c r="O192" s="39"/>
      <c r="P192" s="39"/>
      <c r="Q192" s="39"/>
      <c r="R192" s="39"/>
      <c r="S192" s="39"/>
      <c r="T192" s="39"/>
      <c r="U192" s="39"/>
    </row>
    <row r="193" spans="1:21" ht="15" customHeight="1" x14ac:dyDescent="0.25">
      <c r="A193" s="8" t="s">
        <v>5</v>
      </c>
      <c r="B193" s="8" t="s">
        <v>6</v>
      </c>
      <c r="C193" s="9" t="s">
        <v>7</v>
      </c>
      <c r="D193" s="10" t="s">
        <v>8</v>
      </c>
      <c r="E193" s="10" t="s">
        <v>9</v>
      </c>
      <c r="F193" s="10" t="s">
        <v>10</v>
      </c>
      <c r="G193" s="10" t="s">
        <v>11</v>
      </c>
      <c r="H193" s="8" t="s">
        <v>5</v>
      </c>
      <c r="I193" s="8" t="s">
        <v>6</v>
      </c>
      <c r="J193" s="9" t="s">
        <v>7</v>
      </c>
      <c r="K193" s="10" t="s">
        <v>8</v>
      </c>
      <c r="L193" s="10" t="s">
        <v>9</v>
      </c>
      <c r="M193" s="10" t="s">
        <v>10</v>
      </c>
      <c r="N193" s="10" t="s">
        <v>11</v>
      </c>
      <c r="O193" s="39"/>
      <c r="P193" s="39"/>
      <c r="Q193" s="39"/>
      <c r="R193" s="39"/>
      <c r="S193" s="39"/>
      <c r="T193" s="39"/>
      <c r="U193" s="39"/>
    </row>
    <row r="194" spans="1:21" ht="15" customHeight="1" x14ac:dyDescent="0.25">
      <c r="A194" s="11"/>
      <c r="B194" s="12" t="s">
        <v>12</v>
      </c>
      <c r="C194" s="12"/>
      <c r="D194" s="13"/>
      <c r="E194" s="13"/>
      <c r="F194" s="9"/>
      <c r="G194" s="14"/>
      <c r="H194" s="24"/>
      <c r="I194" s="13" t="s">
        <v>25</v>
      </c>
      <c r="J194" s="13"/>
      <c r="K194" s="9"/>
      <c r="L194" s="14"/>
      <c r="M194" s="39"/>
      <c r="N194" s="40"/>
      <c r="O194" s="39"/>
      <c r="P194" s="39"/>
      <c r="Q194" s="39"/>
      <c r="R194" s="39"/>
      <c r="S194" s="39"/>
      <c r="T194" s="39"/>
      <c r="U194" s="39"/>
    </row>
    <row r="195" spans="1:21" ht="15" customHeight="1" x14ac:dyDescent="0.25">
      <c r="A195" s="15" t="s">
        <v>13</v>
      </c>
      <c r="B195" s="16" t="s">
        <v>51</v>
      </c>
      <c r="C195" s="17">
        <v>42</v>
      </c>
      <c r="D195" s="18">
        <v>47.4</v>
      </c>
      <c r="E195" s="19">
        <v>1.74</v>
      </c>
      <c r="F195" s="19">
        <v>1.1399999999999999</v>
      </c>
      <c r="G195" s="19">
        <v>6.48</v>
      </c>
      <c r="H195" s="10">
        <v>60</v>
      </c>
      <c r="I195" s="20" t="s">
        <v>78</v>
      </c>
      <c r="J195" s="17">
        <v>11.9</v>
      </c>
      <c r="K195" s="19">
        <v>86.1</v>
      </c>
      <c r="L195" s="19">
        <v>2</v>
      </c>
      <c r="M195" s="19">
        <v>11.8</v>
      </c>
      <c r="N195" s="19">
        <v>13.9</v>
      </c>
      <c r="O195" s="39"/>
      <c r="P195" s="39"/>
      <c r="Q195" s="39"/>
      <c r="R195" s="39"/>
      <c r="S195" s="39"/>
      <c r="T195" s="39"/>
      <c r="U195" s="39"/>
    </row>
    <row r="196" spans="1:21" ht="15" customHeight="1" x14ac:dyDescent="0.25">
      <c r="A196" s="10">
        <v>250.1</v>
      </c>
      <c r="B196" s="20" t="s">
        <v>105</v>
      </c>
      <c r="C196" s="17">
        <v>63.8</v>
      </c>
      <c r="D196" s="19">
        <v>373.15</v>
      </c>
      <c r="E196" s="19">
        <v>26.24</v>
      </c>
      <c r="F196" s="19">
        <v>39.090000000000003</v>
      </c>
      <c r="G196" s="19">
        <v>45.37</v>
      </c>
      <c r="H196" s="10" t="s">
        <v>34</v>
      </c>
      <c r="I196" s="20" t="s">
        <v>109</v>
      </c>
      <c r="J196" s="17">
        <v>29.6</v>
      </c>
      <c r="K196" s="45">
        <v>377.56</v>
      </c>
      <c r="L196" s="45">
        <v>27.36</v>
      </c>
      <c r="M196" s="45">
        <v>50.86</v>
      </c>
      <c r="N196" s="45">
        <v>91.9</v>
      </c>
      <c r="O196" s="39"/>
      <c r="P196" s="39"/>
      <c r="Q196" s="39"/>
      <c r="R196" s="39"/>
      <c r="S196" s="39"/>
      <c r="T196" s="39"/>
      <c r="U196" s="39"/>
    </row>
    <row r="197" spans="1:21" ht="15" customHeight="1" x14ac:dyDescent="0.25">
      <c r="A197" s="10">
        <v>200</v>
      </c>
      <c r="B197" s="20" t="s">
        <v>55</v>
      </c>
      <c r="C197" s="17">
        <v>15.6</v>
      </c>
      <c r="D197" s="46">
        <v>128</v>
      </c>
      <c r="E197" s="46">
        <v>0.01</v>
      </c>
      <c r="F197" s="46">
        <v>0</v>
      </c>
      <c r="G197" s="46">
        <v>27.3</v>
      </c>
      <c r="H197" s="10">
        <v>100</v>
      </c>
      <c r="I197" s="20" t="s">
        <v>106</v>
      </c>
      <c r="J197" s="17">
        <v>78.2</v>
      </c>
      <c r="K197" s="19">
        <v>497.53</v>
      </c>
      <c r="L197" s="19">
        <v>34.979999999999997</v>
      </c>
      <c r="M197" s="19">
        <v>46.78</v>
      </c>
      <c r="N197" s="19">
        <v>60.49</v>
      </c>
      <c r="O197" s="39"/>
      <c r="P197" s="39"/>
      <c r="Q197" s="39"/>
      <c r="R197" s="39"/>
      <c r="S197" s="39"/>
      <c r="T197" s="39"/>
      <c r="U197" s="39"/>
    </row>
    <row r="198" spans="1:21" ht="15" customHeight="1" x14ac:dyDescent="0.25">
      <c r="A198" s="10">
        <v>30</v>
      </c>
      <c r="B198" s="20" t="s">
        <v>22</v>
      </c>
      <c r="C198" s="17">
        <v>3</v>
      </c>
      <c r="D198" s="19">
        <v>76.5</v>
      </c>
      <c r="E198" s="19">
        <v>2.46</v>
      </c>
      <c r="F198" s="19">
        <v>0.64</v>
      </c>
      <c r="G198" s="19">
        <v>14.58</v>
      </c>
      <c r="H198" s="10">
        <v>180</v>
      </c>
      <c r="I198" s="20" t="s">
        <v>75</v>
      </c>
      <c r="J198" s="17">
        <v>16.8</v>
      </c>
      <c r="K198" s="19">
        <v>321.27999999999997</v>
      </c>
      <c r="L198" s="19">
        <v>17.78</v>
      </c>
      <c r="M198" s="19">
        <v>8.75</v>
      </c>
      <c r="N198" s="19">
        <v>42.86</v>
      </c>
      <c r="O198" s="39"/>
      <c r="P198" s="39"/>
      <c r="Q198" s="39"/>
      <c r="R198" s="39"/>
      <c r="S198" s="39"/>
      <c r="T198" s="39"/>
      <c r="U198" s="39"/>
    </row>
    <row r="199" spans="1:21" ht="15" customHeight="1" x14ac:dyDescent="0.25">
      <c r="A199" s="10">
        <v>30</v>
      </c>
      <c r="B199" s="20" t="s">
        <v>23</v>
      </c>
      <c r="C199" s="17">
        <v>3</v>
      </c>
      <c r="D199" s="19">
        <v>90.48</v>
      </c>
      <c r="E199" s="19">
        <v>2.1800000000000002</v>
      </c>
      <c r="F199" s="19">
        <v>0.43</v>
      </c>
      <c r="G199" s="19">
        <v>19.27</v>
      </c>
      <c r="H199" s="10" t="s">
        <v>19</v>
      </c>
      <c r="I199" s="20" t="s">
        <v>20</v>
      </c>
      <c r="J199" s="17">
        <v>4.5</v>
      </c>
      <c r="K199" s="19">
        <v>93</v>
      </c>
      <c r="L199" s="19">
        <v>0.4</v>
      </c>
      <c r="M199" s="19">
        <v>0</v>
      </c>
      <c r="N199" s="19">
        <v>25.02</v>
      </c>
      <c r="O199" s="39"/>
      <c r="P199" s="39"/>
      <c r="Q199" s="39"/>
      <c r="R199" s="39"/>
      <c r="S199" s="39"/>
      <c r="T199" s="39"/>
      <c r="U199" s="39"/>
    </row>
    <row r="200" spans="1:21" ht="15" customHeight="1" x14ac:dyDescent="0.25">
      <c r="A200" s="30"/>
      <c r="B200" s="47"/>
      <c r="C200" s="51"/>
      <c r="D200" s="18"/>
      <c r="E200" s="19"/>
      <c r="F200" s="19"/>
      <c r="G200" s="19"/>
      <c r="H200" s="10">
        <v>30</v>
      </c>
      <c r="I200" s="20" t="s">
        <v>23</v>
      </c>
      <c r="J200" s="17">
        <v>3</v>
      </c>
      <c r="K200" s="19">
        <v>90.48</v>
      </c>
      <c r="L200" s="19">
        <v>2.1800000000000002</v>
      </c>
      <c r="M200" s="19">
        <v>0.43</v>
      </c>
      <c r="N200" s="19">
        <v>19.27</v>
      </c>
      <c r="O200" s="39"/>
      <c r="P200" s="39"/>
      <c r="Q200" s="39"/>
      <c r="R200" s="39"/>
      <c r="S200" s="39"/>
      <c r="T200" s="39"/>
      <c r="U200" s="39"/>
    </row>
    <row r="201" spans="1:21" ht="15" customHeight="1" x14ac:dyDescent="0.25">
      <c r="A201" s="30"/>
      <c r="B201" s="47"/>
      <c r="C201" s="23">
        <f>SUM(C195:C200)</f>
        <v>127.39999999999999</v>
      </c>
      <c r="D201" s="34">
        <f>SUM(D195:D200)</f>
        <v>715.53</v>
      </c>
      <c r="E201" s="34">
        <f>SUM(E195:E200)</f>
        <v>32.630000000000003</v>
      </c>
      <c r="F201" s="34">
        <f>SUM(F195:F200)</f>
        <v>41.300000000000004</v>
      </c>
      <c r="G201" s="34">
        <f>SUM(G195:G200)</f>
        <v>112.99999999999999</v>
      </c>
      <c r="H201" s="10">
        <v>30</v>
      </c>
      <c r="I201" s="20" t="s">
        <v>22</v>
      </c>
      <c r="J201" s="17">
        <v>3</v>
      </c>
      <c r="K201" s="19">
        <v>76.5</v>
      </c>
      <c r="L201" s="19">
        <v>2.46</v>
      </c>
      <c r="M201" s="19">
        <v>0.64</v>
      </c>
      <c r="N201" s="19">
        <v>14.58</v>
      </c>
      <c r="O201" s="39"/>
      <c r="P201" s="39"/>
      <c r="Q201" s="39"/>
      <c r="R201" s="39"/>
      <c r="S201" s="39"/>
      <c r="T201" s="39"/>
      <c r="U201" s="39"/>
    </row>
    <row r="202" spans="1:21" ht="15" customHeight="1" x14ac:dyDescent="0.25">
      <c r="A202" s="41"/>
      <c r="B202" s="43" t="s">
        <v>25</v>
      </c>
      <c r="C202" s="43"/>
      <c r="D202" s="13"/>
      <c r="E202" s="13"/>
      <c r="F202" s="9"/>
      <c r="G202" s="26"/>
      <c r="H202" s="10"/>
      <c r="I202" s="20"/>
      <c r="J202" s="17"/>
      <c r="K202" s="19"/>
      <c r="L202" s="19"/>
      <c r="M202" s="19"/>
      <c r="N202" s="19"/>
      <c r="O202" s="39"/>
      <c r="P202" s="39"/>
      <c r="Q202" s="39"/>
      <c r="R202" s="39"/>
      <c r="S202" s="39"/>
      <c r="T202" s="39"/>
      <c r="U202" s="39"/>
    </row>
    <row r="203" spans="1:21" ht="15" customHeight="1" x14ac:dyDescent="0.25">
      <c r="A203" s="10">
        <v>60</v>
      </c>
      <c r="B203" s="20" t="s">
        <v>78</v>
      </c>
      <c r="C203" s="17">
        <v>11.9</v>
      </c>
      <c r="D203" s="19">
        <v>86.1</v>
      </c>
      <c r="E203" s="19">
        <v>2</v>
      </c>
      <c r="F203" s="19">
        <v>11.8</v>
      </c>
      <c r="G203" s="19">
        <v>13.9</v>
      </c>
      <c r="H203" s="24"/>
      <c r="I203" s="25"/>
      <c r="J203" s="25"/>
      <c r="K203" s="9"/>
      <c r="L203" s="14"/>
      <c r="M203" s="40"/>
      <c r="N203" s="40"/>
      <c r="O203" s="39"/>
      <c r="P203" s="39"/>
      <c r="Q203" s="39"/>
      <c r="R203" s="39"/>
      <c r="S203" s="39"/>
      <c r="T203" s="39"/>
      <c r="U203" s="39"/>
    </row>
    <row r="204" spans="1:21" ht="15" customHeight="1" x14ac:dyDescent="0.25">
      <c r="A204" s="10" t="s">
        <v>34</v>
      </c>
      <c r="B204" s="20" t="s">
        <v>109</v>
      </c>
      <c r="C204" s="17">
        <v>29.6</v>
      </c>
      <c r="D204" s="45">
        <v>377.56</v>
      </c>
      <c r="E204" s="45">
        <v>27.36</v>
      </c>
      <c r="F204" s="45">
        <v>50.86</v>
      </c>
      <c r="G204" s="45">
        <v>91.9</v>
      </c>
      <c r="H204" s="24"/>
      <c r="I204" s="25"/>
      <c r="J204" s="25"/>
      <c r="K204" s="9"/>
      <c r="L204" s="14"/>
      <c r="M204" s="40"/>
      <c r="N204" s="40"/>
      <c r="O204" s="39"/>
      <c r="P204" s="39"/>
      <c r="Q204" s="39"/>
      <c r="R204" s="39"/>
      <c r="S204" s="39"/>
      <c r="T204" s="39"/>
      <c r="U204" s="39"/>
    </row>
    <row r="205" spans="1:21" ht="15" customHeight="1" x14ac:dyDescent="0.25">
      <c r="A205" s="10">
        <v>100</v>
      </c>
      <c r="B205" s="20" t="s">
        <v>106</v>
      </c>
      <c r="C205" s="17">
        <v>78.2</v>
      </c>
      <c r="D205" s="19">
        <v>497.53</v>
      </c>
      <c r="E205" s="19">
        <v>34.979999999999997</v>
      </c>
      <c r="F205" s="19">
        <v>46.78</v>
      </c>
      <c r="G205" s="19">
        <v>60.49</v>
      </c>
      <c r="H205" s="24"/>
      <c r="I205" s="25"/>
      <c r="J205" s="25"/>
      <c r="K205" s="9"/>
      <c r="L205" s="14"/>
      <c r="M205" s="40"/>
      <c r="N205" s="40"/>
      <c r="O205" s="39"/>
      <c r="P205" s="39"/>
      <c r="Q205" s="39"/>
      <c r="R205" s="39"/>
      <c r="S205" s="39"/>
      <c r="T205" s="39"/>
      <c r="U205" s="39"/>
    </row>
    <row r="206" spans="1:21" ht="15" customHeight="1" x14ac:dyDescent="0.25">
      <c r="A206" s="10">
        <v>180</v>
      </c>
      <c r="B206" s="20" t="s">
        <v>75</v>
      </c>
      <c r="C206" s="17">
        <v>16.8</v>
      </c>
      <c r="D206" s="19">
        <v>321.27999999999997</v>
      </c>
      <c r="E206" s="19">
        <v>17.78</v>
      </c>
      <c r="F206" s="19">
        <v>8.75</v>
      </c>
      <c r="G206" s="19">
        <v>42.86</v>
      </c>
      <c r="H206" s="24"/>
      <c r="I206" s="25"/>
      <c r="J206" s="25"/>
      <c r="K206" s="9"/>
      <c r="L206" s="14"/>
      <c r="M206" s="40"/>
      <c r="N206" s="40"/>
      <c r="O206" s="39"/>
      <c r="P206" s="39"/>
      <c r="Q206" s="39"/>
      <c r="R206" s="39"/>
      <c r="S206" s="39"/>
      <c r="T206" s="39"/>
      <c r="U206" s="39"/>
    </row>
    <row r="207" spans="1:21" ht="15" customHeight="1" x14ac:dyDescent="0.25">
      <c r="A207" s="10" t="s">
        <v>19</v>
      </c>
      <c r="B207" s="20" t="s">
        <v>20</v>
      </c>
      <c r="C207" s="17">
        <v>4.5</v>
      </c>
      <c r="D207" s="19">
        <v>93</v>
      </c>
      <c r="E207" s="19">
        <v>0.4</v>
      </c>
      <c r="F207" s="19">
        <v>0</v>
      </c>
      <c r="G207" s="19">
        <v>25.02</v>
      </c>
      <c r="H207" s="27"/>
      <c r="I207" s="25"/>
      <c r="J207" s="25"/>
      <c r="K207" s="9"/>
      <c r="L207" s="14"/>
      <c r="M207" s="40"/>
      <c r="N207" s="40"/>
      <c r="O207" s="39"/>
      <c r="P207" s="39"/>
      <c r="Q207" s="39"/>
      <c r="R207" s="39"/>
      <c r="S207" s="39"/>
      <c r="T207" s="39"/>
      <c r="U207" s="39"/>
    </row>
    <row r="208" spans="1:21" ht="15" customHeight="1" x14ac:dyDescent="0.25">
      <c r="A208" s="10">
        <v>30</v>
      </c>
      <c r="B208" s="20" t="s">
        <v>23</v>
      </c>
      <c r="C208" s="17">
        <v>3</v>
      </c>
      <c r="D208" s="19">
        <v>90.48</v>
      </c>
      <c r="E208" s="19">
        <v>2.1800000000000002</v>
      </c>
      <c r="F208" s="19">
        <v>0.43</v>
      </c>
      <c r="G208" s="19">
        <v>19.27</v>
      </c>
      <c r="H208" s="27"/>
      <c r="I208" s="28"/>
      <c r="J208" s="28"/>
      <c r="K208" s="9"/>
      <c r="L208" s="9"/>
      <c r="M208" s="40"/>
      <c r="N208" s="40"/>
      <c r="O208" s="39"/>
      <c r="P208" s="39"/>
      <c r="Q208" s="39"/>
      <c r="R208" s="39"/>
      <c r="S208" s="39"/>
      <c r="T208" s="39"/>
      <c r="U208" s="39"/>
    </row>
    <row r="209" spans="1:21" ht="15" customHeight="1" x14ac:dyDescent="0.25">
      <c r="A209" s="10">
        <v>30</v>
      </c>
      <c r="B209" s="20" t="s">
        <v>22</v>
      </c>
      <c r="C209" s="17">
        <v>3</v>
      </c>
      <c r="D209" s="19">
        <v>76.5</v>
      </c>
      <c r="E209" s="19">
        <v>2.46</v>
      </c>
      <c r="F209" s="19">
        <v>0.64</v>
      </c>
      <c r="G209" s="19">
        <v>14.58</v>
      </c>
      <c r="H209" s="27"/>
      <c r="I209" s="32"/>
      <c r="J209" s="32"/>
      <c r="K209" s="9"/>
      <c r="L209" s="9"/>
      <c r="M209" s="40"/>
      <c r="N209" s="40"/>
      <c r="O209" s="39"/>
      <c r="P209" s="39"/>
      <c r="Q209" s="39"/>
      <c r="R209" s="39"/>
      <c r="S209" s="39"/>
      <c r="T209" s="39"/>
      <c r="U209" s="39"/>
    </row>
    <row r="210" spans="1:21" ht="15" customHeight="1" x14ac:dyDescent="0.25">
      <c r="A210" s="21"/>
      <c r="B210" s="22" t="s">
        <v>27</v>
      </c>
      <c r="C210" s="23">
        <f>SUM(C203:C209)</f>
        <v>147</v>
      </c>
      <c r="D210" s="34">
        <f>SUM(D203:D209)</f>
        <v>1542.4499999999998</v>
      </c>
      <c r="E210" s="34">
        <f>SUM(E203:E209)</f>
        <v>87.160000000000011</v>
      </c>
      <c r="F210" s="34">
        <f>SUM(F203:F209)</f>
        <v>119.26</v>
      </c>
      <c r="G210" s="34">
        <f>SUM(G203:G209)</f>
        <v>268.02000000000004</v>
      </c>
      <c r="H210" s="24"/>
      <c r="I210" s="33" t="s">
        <v>27</v>
      </c>
      <c r="J210" s="34">
        <f>SUM(J195:J209)</f>
        <v>147</v>
      </c>
      <c r="K210" s="34">
        <f>SUM(K195:K202)</f>
        <v>1542.4499999999998</v>
      </c>
      <c r="L210" s="34">
        <f>SUM(L195:L202)</f>
        <v>87.160000000000011</v>
      </c>
      <c r="M210" s="34">
        <f>SUM(M195:M202)</f>
        <v>119.26</v>
      </c>
      <c r="N210" s="34">
        <f>SUM(N195:N202)</f>
        <v>268.02000000000004</v>
      </c>
      <c r="O210" s="39"/>
      <c r="P210" s="39"/>
      <c r="Q210" s="39"/>
      <c r="R210" s="39"/>
      <c r="S210" s="39"/>
      <c r="T210" s="39"/>
      <c r="U210" s="39"/>
    </row>
    <row r="211" spans="1:21" ht="15" customHeight="1" x14ac:dyDescent="0.25">
      <c r="A211" s="32"/>
      <c r="B211" s="35" t="s">
        <v>28</v>
      </c>
      <c r="C211" s="34">
        <f>C210+C201</f>
        <v>274.39999999999998</v>
      </c>
      <c r="D211" s="34">
        <f>D210+D201</f>
        <v>2257.9799999999996</v>
      </c>
      <c r="E211" s="34">
        <f>E210+E201</f>
        <v>119.79000000000002</v>
      </c>
      <c r="F211" s="34">
        <f>F210+F201</f>
        <v>160.56</v>
      </c>
      <c r="G211" s="34">
        <f>G210+G201</f>
        <v>381.02000000000004</v>
      </c>
      <c r="H211" s="32"/>
      <c r="I211" s="35" t="s">
        <v>28</v>
      </c>
      <c r="J211" s="34">
        <f>J210+0</f>
        <v>147</v>
      </c>
      <c r="K211" s="34">
        <f>K210+0</f>
        <v>1542.4499999999998</v>
      </c>
      <c r="L211" s="34">
        <f>L210+0</f>
        <v>87.160000000000011</v>
      </c>
      <c r="M211" s="34">
        <f t="shared" ref="M211:N211" si="14">M210+0</f>
        <v>119.26</v>
      </c>
      <c r="N211" s="34">
        <f t="shared" si="14"/>
        <v>268.02000000000004</v>
      </c>
      <c r="O211" s="39"/>
      <c r="P211" s="39"/>
      <c r="Q211" s="39"/>
      <c r="R211" s="39"/>
      <c r="S211" s="39"/>
      <c r="T211" s="39"/>
      <c r="U211" s="39"/>
    </row>
    <row r="212" spans="1:21" ht="15" customHeight="1" x14ac:dyDescent="0.35">
      <c r="A212" s="36"/>
      <c r="B212" s="37"/>
      <c r="C212" s="37"/>
      <c r="D212" s="37"/>
      <c r="E212" s="37"/>
      <c r="F212" s="61" t="s">
        <v>35</v>
      </c>
      <c r="G212" s="61"/>
      <c r="H212" s="2"/>
      <c r="I212" s="2"/>
      <c r="J212" s="2"/>
      <c r="K212" s="2"/>
      <c r="L212" s="2"/>
      <c r="M212" s="61" t="s">
        <v>36</v>
      </c>
      <c r="N212" s="61"/>
      <c r="O212" s="39"/>
      <c r="P212" s="39"/>
      <c r="Q212" s="39"/>
      <c r="R212" s="39"/>
      <c r="S212" s="39"/>
      <c r="T212" s="39"/>
      <c r="U212" s="39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39"/>
      <c r="N213" s="39"/>
      <c r="O213" s="39"/>
      <c r="P213" s="39"/>
      <c r="Q213" s="39"/>
      <c r="R213" s="39"/>
      <c r="S213" s="39"/>
      <c r="T213" s="39"/>
      <c r="U213" s="39"/>
    </row>
    <row r="214" spans="1:21" ht="15" customHeight="1" x14ac:dyDescent="0.25">
      <c r="A214" s="3" t="s">
        <v>31</v>
      </c>
      <c r="B214" s="3"/>
      <c r="C214" s="3"/>
      <c r="D214" s="3"/>
      <c r="E214" s="3"/>
      <c r="F214" s="3"/>
      <c r="G214" s="3"/>
      <c r="H214" s="3" t="s">
        <v>31</v>
      </c>
      <c r="I214" s="3"/>
      <c r="J214" s="3"/>
      <c r="K214" s="3"/>
      <c r="L214" s="3"/>
      <c r="M214" s="39"/>
      <c r="N214" s="39"/>
      <c r="O214" s="39"/>
      <c r="P214" s="39"/>
      <c r="Q214" s="39"/>
      <c r="R214" s="39"/>
      <c r="S214" s="39"/>
      <c r="T214" s="39"/>
      <c r="U214" s="39"/>
    </row>
    <row r="215" spans="1:21" ht="15" customHeight="1" x14ac:dyDescent="0.25">
      <c r="A215" s="49"/>
      <c r="B215" s="50"/>
      <c r="C215" s="50"/>
      <c r="D215" s="50"/>
      <c r="E215" s="50"/>
      <c r="F215" s="50"/>
      <c r="G215" s="50"/>
      <c r="H215" s="1"/>
      <c r="I215" s="2"/>
      <c r="J215" s="2"/>
      <c r="K215" s="2"/>
      <c r="L215" s="2"/>
      <c r="M215" s="39"/>
      <c r="N215" s="39"/>
      <c r="O215" s="39"/>
      <c r="P215" s="39"/>
      <c r="Q215" s="39"/>
      <c r="R215" s="39"/>
      <c r="S215" s="39"/>
      <c r="T215" s="39"/>
      <c r="U215" s="39"/>
    </row>
    <row r="216" spans="1:21" ht="15" customHeight="1" x14ac:dyDescent="0.25">
      <c r="A216" s="1" t="s">
        <v>0</v>
      </c>
      <c r="B216" s="2"/>
      <c r="C216" s="2"/>
      <c r="D216" s="2"/>
      <c r="E216" s="2"/>
      <c r="F216" s="2"/>
      <c r="G216" s="2"/>
      <c r="H216" s="1" t="s">
        <v>0</v>
      </c>
      <c r="I216" s="2"/>
      <c r="J216" s="2"/>
      <c r="K216" s="2"/>
      <c r="L216" s="2"/>
      <c r="M216" s="3"/>
      <c r="N216" s="3"/>
      <c r="O216" s="1" t="s">
        <v>0</v>
      </c>
      <c r="P216" s="2"/>
      <c r="Q216" s="2"/>
      <c r="R216" s="2"/>
      <c r="S216" s="2"/>
      <c r="T216" s="3"/>
      <c r="U216" s="3"/>
    </row>
    <row r="217" spans="1:21" ht="15" customHeight="1" x14ac:dyDescent="0.25">
      <c r="A217" s="4" t="s">
        <v>1</v>
      </c>
      <c r="B217" s="4"/>
      <c r="C217" s="4"/>
      <c r="D217" s="4"/>
      <c r="E217" s="4"/>
      <c r="F217" s="4"/>
      <c r="G217" s="4"/>
      <c r="H217" s="5" t="s">
        <v>2</v>
      </c>
      <c r="I217" s="2"/>
      <c r="J217" s="2"/>
      <c r="K217" s="2"/>
      <c r="L217" s="2"/>
      <c r="M217" s="2"/>
      <c r="N217" s="2"/>
      <c r="O217" s="5" t="s">
        <v>2</v>
      </c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6" t="s">
        <v>3</v>
      </c>
      <c r="C218" s="6"/>
      <c r="D218" s="6"/>
      <c r="E218" s="6"/>
      <c r="F218" s="2"/>
      <c r="G218" s="2"/>
      <c r="H218" s="2"/>
      <c r="I218" s="6" t="s">
        <v>3</v>
      </c>
      <c r="J218" s="6"/>
      <c r="K218" s="6"/>
      <c r="L218" s="6"/>
      <c r="M218" s="2"/>
      <c r="N218" s="2"/>
      <c r="O218" s="2"/>
      <c r="P218" s="6" t="s">
        <v>3</v>
      </c>
      <c r="Q218" s="6"/>
      <c r="R218" s="6"/>
      <c r="S218" s="6"/>
      <c r="T218" s="2"/>
      <c r="U218" s="2"/>
    </row>
    <row r="219" spans="1:21" ht="15" customHeight="1" x14ac:dyDescent="0.3">
      <c r="A219" s="4"/>
      <c r="B219" s="7" t="s">
        <v>70</v>
      </c>
      <c r="C219" s="7"/>
      <c r="D219" s="6"/>
      <c r="E219" s="6"/>
      <c r="F219" s="4"/>
      <c r="G219" s="4"/>
      <c r="H219" s="4"/>
      <c r="I219" s="7" t="s">
        <v>70</v>
      </c>
      <c r="J219" s="7"/>
      <c r="K219" s="6"/>
      <c r="L219" s="6"/>
      <c r="M219" s="4"/>
      <c r="N219" s="4"/>
      <c r="O219" s="4"/>
      <c r="P219" s="7">
        <v>46038</v>
      </c>
      <c r="Q219" s="7"/>
      <c r="R219" s="6"/>
      <c r="S219" s="6"/>
      <c r="T219" s="4"/>
      <c r="U219" s="4"/>
    </row>
    <row r="220" spans="1:21" ht="15" customHeight="1" x14ac:dyDescent="0.25">
      <c r="A220" s="8" t="s">
        <v>5</v>
      </c>
      <c r="B220" s="8" t="s">
        <v>6</v>
      </c>
      <c r="C220" s="9" t="s">
        <v>7</v>
      </c>
      <c r="D220" s="10" t="s">
        <v>8</v>
      </c>
      <c r="E220" s="10" t="s">
        <v>9</v>
      </c>
      <c r="F220" s="10" t="s">
        <v>10</v>
      </c>
      <c r="G220" s="10" t="s">
        <v>11</v>
      </c>
      <c r="H220" s="8" t="s">
        <v>5</v>
      </c>
      <c r="I220" s="8" t="s">
        <v>6</v>
      </c>
      <c r="J220" s="9" t="s">
        <v>7</v>
      </c>
      <c r="K220" s="10" t="s">
        <v>8</v>
      </c>
      <c r="L220" s="10" t="s">
        <v>9</v>
      </c>
      <c r="M220" s="10" t="s">
        <v>10</v>
      </c>
      <c r="N220" s="10" t="s">
        <v>11</v>
      </c>
      <c r="O220" s="8" t="s">
        <v>5</v>
      </c>
      <c r="P220" s="8" t="s">
        <v>6</v>
      </c>
      <c r="Q220" s="9" t="s">
        <v>7</v>
      </c>
      <c r="R220" s="10" t="s">
        <v>8</v>
      </c>
      <c r="S220" s="10" t="s">
        <v>9</v>
      </c>
      <c r="T220" s="10" t="s">
        <v>10</v>
      </c>
      <c r="U220" s="10" t="s">
        <v>11</v>
      </c>
    </row>
    <row r="221" spans="1:21" ht="15" customHeight="1" x14ac:dyDescent="0.25">
      <c r="A221" s="11"/>
      <c r="B221" s="12" t="s">
        <v>12</v>
      </c>
      <c r="C221" s="12"/>
      <c r="D221" s="13"/>
      <c r="E221" s="13"/>
      <c r="F221" s="9"/>
      <c r="G221" s="14"/>
      <c r="H221" s="11"/>
      <c r="I221" s="12" t="s">
        <v>12</v>
      </c>
      <c r="J221" s="12"/>
      <c r="K221" s="13"/>
      <c r="L221" s="13"/>
      <c r="M221" s="9"/>
      <c r="N221" s="14"/>
      <c r="O221" s="11"/>
      <c r="P221" s="13" t="s">
        <v>25</v>
      </c>
      <c r="Q221" s="13"/>
      <c r="R221" s="13"/>
      <c r="S221" s="13"/>
      <c r="T221" s="9"/>
      <c r="U221" s="26"/>
    </row>
    <row r="222" spans="1:21" ht="15" customHeight="1" x14ac:dyDescent="0.2">
      <c r="A222" s="10" t="s">
        <v>38</v>
      </c>
      <c r="B222" s="20" t="s">
        <v>39</v>
      </c>
      <c r="C222" s="17">
        <v>38</v>
      </c>
      <c r="D222" s="19">
        <v>82.4</v>
      </c>
      <c r="E222" s="19">
        <v>0.4</v>
      </c>
      <c r="F222" s="19">
        <v>0.3</v>
      </c>
      <c r="G222" s="19">
        <v>2.44</v>
      </c>
      <c r="H222" s="10">
        <v>60</v>
      </c>
      <c r="I222" s="20" t="s">
        <v>15</v>
      </c>
      <c r="J222" s="17">
        <v>13.4</v>
      </c>
      <c r="K222" s="19">
        <v>45.6</v>
      </c>
      <c r="L222" s="52">
        <v>0.96</v>
      </c>
      <c r="M222" s="19">
        <v>2.94</v>
      </c>
      <c r="N222" s="19">
        <v>3.6</v>
      </c>
      <c r="O222" s="10" t="s">
        <v>16</v>
      </c>
      <c r="P222" s="20" t="s">
        <v>76</v>
      </c>
      <c r="Q222" s="17">
        <v>35.1</v>
      </c>
      <c r="R222" s="19">
        <v>298.36</v>
      </c>
      <c r="S222" s="19">
        <v>18.75</v>
      </c>
      <c r="T222" s="19">
        <v>39.4</v>
      </c>
      <c r="U222" s="19">
        <v>64.53</v>
      </c>
    </row>
    <row r="223" spans="1:21" ht="15" customHeight="1" x14ac:dyDescent="0.2">
      <c r="A223" s="10" t="s">
        <v>16</v>
      </c>
      <c r="B223" s="16" t="s">
        <v>72</v>
      </c>
      <c r="C223" s="17">
        <v>62.04</v>
      </c>
      <c r="D223" s="19">
        <v>265</v>
      </c>
      <c r="E223" s="19">
        <v>19.8</v>
      </c>
      <c r="F223" s="19">
        <v>21.1</v>
      </c>
      <c r="G223" s="19">
        <v>38.299999999999997</v>
      </c>
      <c r="H223" s="63">
        <v>240</v>
      </c>
      <c r="I223" s="20" t="s">
        <v>110</v>
      </c>
      <c r="J223" s="17">
        <v>83.64</v>
      </c>
      <c r="K223" s="19">
        <v>265</v>
      </c>
      <c r="L223" s="19">
        <v>19.8</v>
      </c>
      <c r="M223" s="19">
        <v>21.1</v>
      </c>
      <c r="N223" s="19">
        <v>38.299999999999997</v>
      </c>
      <c r="O223" s="10">
        <v>90</v>
      </c>
      <c r="P223" s="20" t="s">
        <v>111</v>
      </c>
      <c r="Q223" s="17">
        <v>78.900000000000006</v>
      </c>
      <c r="R223" s="19">
        <v>323.14999999999998</v>
      </c>
      <c r="S223" s="19">
        <v>26.24</v>
      </c>
      <c r="T223" s="19">
        <v>35.090000000000003</v>
      </c>
      <c r="U223" s="19">
        <v>45.37</v>
      </c>
    </row>
    <row r="224" spans="1:21" ht="15" customHeight="1" x14ac:dyDescent="0.2">
      <c r="A224" s="10">
        <v>200</v>
      </c>
      <c r="B224" s="20" t="s">
        <v>112</v>
      </c>
      <c r="C224" s="17">
        <v>19.8</v>
      </c>
      <c r="D224" s="18">
        <v>287</v>
      </c>
      <c r="E224" s="19">
        <v>15.4</v>
      </c>
      <c r="F224" s="19">
        <v>17.5</v>
      </c>
      <c r="G224" s="19">
        <v>32.6</v>
      </c>
      <c r="H224" s="10">
        <v>200</v>
      </c>
      <c r="I224" s="20" t="s">
        <v>112</v>
      </c>
      <c r="J224" s="17">
        <v>19.8</v>
      </c>
      <c r="K224" s="19">
        <v>196</v>
      </c>
      <c r="L224" s="19">
        <v>0.5</v>
      </c>
      <c r="M224" s="19">
        <v>0.2</v>
      </c>
      <c r="N224" s="19">
        <v>23.1</v>
      </c>
      <c r="O224" s="10">
        <v>150</v>
      </c>
      <c r="P224" s="20" t="s">
        <v>97</v>
      </c>
      <c r="Q224" s="17">
        <v>18.100000000000001</v>
      </c>
      <c r="R224" s="19">
        <v>225</v>
      </c>
      <c r="S224" s="19">
        <v>9.0399999999999991</v>
      </c>
      <c r="T224" s="19">
        <v>4.24</v>
      </c>
      <c r="U224" s="19">
        <v>29.5</v>
      </c>
    </row>
    <row r="225" spans="1:21" ht="15" customHeight="1" x14ac:dyDescent="0.2">
      <c r="A225" s="10">
        <v>30</v>
      </c>
      <c r="B225" s="20" t="s">
        <v>22</v>
      </c>
      <c r="C225" s="17">
        <v>3</v>
      </c>
      <c r="D225" s="18">
        <v>90.48</v>
      </c>
      <c r="E225" s="19">
        <v>2.1800000000000002</v>
      </c>
      <c r="F225" s="19">
        <v>0.43</v>
      </c>
      <c r="G225" s="19">
        <v>19.27</v>
      </c>
      <c r="H225" s="10">
        <v>30</v>
      </c>
      <c r="I225" s="20" t="s">
        <v>23</v>
      </c>
      <c r="J225" s="17">
        <v>3</v>
      </c>
      <c r="K225" s="18">
        <v>90.48</v>
      </c>
      <c r="L225" s="19">
        <v>2.1800000000000002</v>
      </c>
      <c r="M225" s="19">
        <v>0.43</v>
      </c>
      <c r="N225" s="19">
        <v>19.27</v>
      </c>
      <c r="O225" s="10" t="s">
        <v>19</v>
      </c>
      <c r="P225" s="20" t="s">
        <v>47</v>
      </c>
      <c r="Q225" s="17">
        <v>2.9</v>
      </c>
      <c r="R225" s="19">
        <v>93</v>
      </c>
      <c r="S225" s="19">
        <v>0.4</v>
      </c>
      <c r="T225" s="19">
        <v>0</v>
      </c>
      <c r="U225" s="19">
        <v>25.02</v>
      </c>
    </row>
    <row r="226" spans="1:21" ht="15" customHeight="1" x14ac:dyDescent="0.2">
      <c r="A226" s="10"/>
      <c r="B226" s="20"/>
      <c r="C226" s="17"/>
      <c r="D226" s="18"/>
      <c r="E226" s="19"/>
      <c r="F226" s="19"/>
      <c r="G226" s="19"/>
      <c r="H226" s="10">
        <v>30</v>
      </c>
      <c r="I226" s="20" t="s">
        <v>22</v>
      </c>
      <c r="J226" s="17">
        <v>3</v>
      </c>
      <c r="K226" s="18">
        <v>76.5</v>
      </c>
      <c r="L226" s="19">
        <v>2.46</v>
      </c>
      <c r="M226" s="19">
        <v>0.64</v>
      </c>
      <c r="N226" s="19">
        <v>14.58</v>
      </c>
      <c r="O226" s="10">
        <v>30</v>
      </c>
      <c r="P226" s="20" t="s">
        <v>23</v>
      </c>
      <c r="Q226" s="17">
        <v>2.5</v>
      </c>
      <c r="R226" s="19">
        <v>90.48</v>
      </c>
      <c r="S226" s="19">
        <v>2.1800000000000002</v>
      </c>
      <c r="T226" s="19">
        <v>0.43</v>
      </c>
      <c r="U226" s="19">
        <v>19.27</v>
      </c>
    </row>
    <row r="227" spans="1:21" ht="15" customHeight="1" x14ac:dyDescent="0.2">
      <c r="A227" s="10"/>
      <c r="B227" s="20"/>
      <c r="C227" s="17"/>
      <c r="D227" s="18"/>
      <c r="E227" s="19"/>
      <c r="F227" s="19"/>
      <c r="G227" s="19"/>
      <c r="H227" s="10"/>
      <c r="I227" s="20"/>
      <c r="J227" s="17"/>
      <c r="K227" s="18"/>
      <c r="L227" s="19"/>
      <c r="M227" s="19"/>
      <c r="N227" s="19"/>
      <c r="O227" s="10">
        <v>30</v>
      </c>
      <c r="P227" s="20" t="s">
        <v>22</v>
      </c>
      <c r="Q227" s="17">
        <v>2.5</v>
      </c>
      <c r="R227" s="19">
        <v>76.5</v>
      </c>
      <c r="S227" s="19">
        <v>2.46</v>
      </c>
      <c r="T227" s="19">
        <v>0.64</v>
      </c>
      <c r="U227" s="19">
        <v>14.58</v>
      </c>
    </row>
    <row r="228" spans="1:21" ht="15" customHeight="1" x14ac:dyDescent="0.25">
      <c r="A228" s="30"/>
      <c r="B228" s="47"/>
      <c r="C228" s="23">
        <f>SUM(C222:C227)</f>
        <v>122.83999999999999</v>
      </c>
      <c r="D228" s="34">
        <f>SUM(D222:D227)</f>
        <v>724.88</v>
      </c>
      <c r="E228" s="34">
        <f>SUM(E222:E227)</f>
        <v>37.78</v>
      </c>
      <c r="F228" s="34">
        <f>SUM(F222:F227)</f>
        <v>39.330000000000005</v>
      </c>
      <c r="G228" s="34">
        <f>SUM(G222:G227)</f>
        <v>92.61</v>
      </c>
      <c r="H228" s="19"/>
      <c r="I228" s="20"/>
      <c r="J228" s="20"/>
      <c r="K228" s="20"/>
      <c r="L228" s="20"/>
      <c r="M228" s="10"/>
      <c r="N228" s="17"/>
      <c r="O228" s="24"/>
      <c r="P228" s="25"/>
      <c r="Q228" s="25"/>
      <c r="R228" s="25"/>
      <c r="S228" s="25"/>
      <c r="T228" s="10"/>
      <c r="U228" s="14"/>
    </row>
    <row r="229" spans="1:21" ht="15" customHeight="1" x14ac:dyDescent="0.25">
      <c r="A229" s="41"/>
      <c r="B229" s="42" t="s">
        <v>25</v>
      </c>
      <c r="C229" s="13"/>
      <c r="D229" s="13"/>
      <c r="E229" s="13"/>
      <c r="F229" s="9"/>
      <c r="G229" s="26"/>
      <c r="H229" s="24"/>
      <c r="I229" s="25"/>
      <c r="J229" s="25"/>
      <c r="K229" s="25"/>
      <c r="L229" s="25"/>
      <c r="M229" s="10"/>
      <c r="N229" s="14"/>
      <c r="O229" s="24"/>
      <c r="P229" s="25"/>
      <c r="Q229" s="25"/>
      <c r="R229" s="25"/>
      <c r="S229" s="25"/>
      <c r="T229" s="9"/>
      <c r="U229" s="14"/>
    </row>
    <row r="230" spans="1:21" ht="15" customHeight="1" x14ac:dyDescent="0.25">
      <c r="A230" s="10">
        <v>60</v>
      </c>
      <c r="B230" s="20" t="s">
        <v>15</v>
      </c>
      <c r="C230" s="17">
        <v>13.4</v>
      </c>
      <c r="D230" s="19">
        <v>45.6</v>
      </c>
      <c r="E230" s="52">
        <v>0.96</v>
      </c>
      <c r="F230" s="19">
        <v>2.94</v>
      </c>
      <c r="G230" s="19">
        <v>3.6</v>
      </c>
      <c r="H230" s="24"/>
      <c r="I230" s="25"/>
      <c r="J230" s="25"/>
      <c r="K230" s="25"/>
      <c r="L230" s="25"/>
      <c r="M230" s="9"/>
      <c r="N230" s="14"/>
      <c r="O230" s="24"/>
      <c r="P230" s="25"/>
      <c r="Q230" s="25"/>
      <c r="R230" s="25"/>
      <c r="S230" s="25"/>
      <c r="T230" s="9"/>
      <c r="U230" s="14"/>
    </row>
    <row r="231" spans="1:21" ht="15" customHeight="1" x14ac:dyDescent="0.25">
      <c r="A231" s="10">
        <v>200</v>
      </c>
      <c r="B231" s="20" t="s">
        <v>113</v>
      </c>
      <c r="C231" s="17">
        <v>30.06</v>
      </c>
      <c r="D231" s="18">
        <v>358.03</v>
      </c>
      <c r="E231" s="19">
        <v>26.5</v>
      </c>
      <c r="F231" s="19">
        <v>47.28</v>
      </c>
      <c r="G231" s="19">
        <v>77.44</v>
      </c>
      <c r="H231" s="24"/>
      <c r="I231" s="25"/>
      <c r="J231" s="25"/>
      <c r="K231" s="25"/>
      <c r="L231" s="25"/>
      <c r="M231" s="9"/>
      <c r="N231" s="14"/>
      <c r="O231" s="24"/>
      <c r="P231" s="25"/>
      <c r="Q231" s="25"/>
      <c r="R231" s="25"/>
      <c r="S231" s="25"/>
      <c r="T231" s="9"/>
      <c r="U231" s="14"/>
    </row>
    <row r="232" spans="1:21" ht="15" customHeight="1" x14ac:dyDescent="0.25">
      <c r="A232" s="10">
        <v>240</v>
      </c>
      <c r="B232" s="20" t="s">
        <v>110</v>
      </c>
      <c r="C232" s="17">
        <v>83.64</v>
      </c>
      <c r="D232" s="18">
        <v>294.5</v>
      </c>
      <c r="E232" s="19">
        <v>26.2</v>
      </c>
      <c r="F232" s="19">
        <v>23.44</v>
      </c>
      <c r="G232" s="19">
        <v>26.3</v>
      </c>
      <c r="H232" s="24"/>
      <c r="I232" s="25"/>
      <c r="J232" s="25"/>
      <c r="K232" s="25"/>
      <c r="L232" s="25"/>
      <c r="M232" s="9"/>
      <c r="N232" s="14"/>
      <c r="O232" s="24"/>
      <c r="P232" s="25"/>
      <c r="Q232" s="25"/>
      <c r="R232" s="25"/>
      <c r="S232" s="25"/>
      <c r="T232" s="9"/>
      <c r="U232" s="14"/>
    </row>
    <row r="233" spans="1:21" ht="15" customHeight="1" x14ac:dyDescent="0.25">
      <c r="A233" s="10" t="s">
        <v>114</v>
      </c>
      <c r="B233" s="20" t="s">
        <v>69</v>
      </c>
      <c r="C233" s="17">
        <v>6.9</v>
      </c>
      <c r="D233" s="19">
        <v>93</v>
      </c>
      <c r="E233" s="19">
        <v>0.4</v>
      </c>
      <c r="F233" s="19">
        <v>0</v>
      </c>
      <c r="G233" s="19">
        <v>25.02</v>
      </c>
      <c r="H233" s="24"/>
      <c r="I233" s="25"/>
      <c r="J233" s="25"/>
      <c r="K233" s="25"/>
      <c r="L233" s="25"/>
      <c r="M233" s="9"/>
      <c r="N233" s="14"/>
      <c r="O233" s="27"/>
      <c r="P233" s="25"/>
      <c r="Q233" s="25"/>
      <c r="R233" s="25"/>
      <c r="S233" s="25"/>
      <c r="T233" s="9"/>
      <c r="U233" s="14"/>
    </row>
    <row r="234" spans="1:21" ht="15" customHeight="1" x14ac:dyDescent="0.25">
      <c r="A234" s="10">
        <v>30</v>
      </c>
      <c r="B234" s="20" t="s">
        <v>23</v>
      </c>
      <c r="C234" s="17">
        <v>3</v>
      </c>
      <c r="D234" s="19">
        <v>90.48</v>
      </c>
      <c r="E234" s="19">
        <v>2.1800000000000002</v>
      </c>
      <c r="F234" s="19">
        <v>0.43</v>
      </c>
      <c r="G234" s="19">
        <v>19.27</v>
      </c>
      <c r="H234" s="27"/>
      <c r="I234" s="25"/>
      <c r="J234" s="25"/>
      <c r="K234" s="25"/>
      <c r="L234" s="25"/>
      <c r="M234" s="9"/>
      <c r="N234" s="14"/>
      <c r="O234" s="27"/>
      <c r="P234" s="28"/>
      <c r="Q234" s="28"/>
      <c r="R234" s="28"/>
      <c r="S234" s="28"/>
      <c r="T234" s="9"/>
      <c r="U234" s="9"/>
    </row>
    <row r="235" spans="1:21" ht="15" customHeight="1" x14ac:dyDescent="0.25">
      <c r="A235" s="10">
        <v>30</v>
      </c>
      <c r="B235" s="20" t="s">
        <v>22</v>
      </c>
      <c r="C235" s="17">
        <v>3</v>
      </c>
      <c r="D235" s="19">
        <v>76.5</v>
      </c>
      <c r="E235" s="19">
        <v>2.46</v>
      </c>
      <c r="F235" s="19">
        <v>0.64</v>
      </c>
      <c r="G235" s="19">
        <v>14.58</v>
      </c>
      <c r="H235" s="27"/>
      <c r="I235" s="25"/>
      <c r="J235" s="25"/>
      <c r="K235" s="25"/>
      <c r="L235" s="25"/>
      <c r="M235" s="9"/>
      <c r="N235" s="14"/>
      <c r="O235" s="27"/>
      <c r="P235" s="28"/>
      <c r="Q235" s="28"/>
      <c r="R235" s="28"/>
      <c r="S235" s="28"/>
      <c r="T235" s="9"/>
      <c r="U235" s="9"/>
    </row>
    <row r="236" spans="1:21" ht="15" customHeight="1" x14ac:dyDescent="0.25">
      <c r="A236" s="10"/>
      <c r="B236" s="20"/>
      <c r="C236" s="17"/>
      <c r="D236" s="19"/>
      <c r="E236" s="19"/>
      <c r="F236" s="19"/>
      <c r="G236" s="19"/>
      <c r="H236" s="27"/>
      <c r="I236" s="28"/>
      <c r="J236" s="28"/>
      <c r="K236" s="28"/>
      <c r="L236" s="28"/>
      <c r="M236" s="9"/>
      <c r="N236" s="9"/>
      <c r="O236" s="27"/>
      <c r="P236" s="32"/>
      <c r="Q236" s="32"/>
      <c r="R236" s="32"/>
      <c r="S236" s="32"/>
      <c r="T236" s="9"/>
      <c r="U236" s="9"/>
    </row>
    <row r="237" spans="1:21" ht="15" customHeight="1" x14ac:dyDescent="0.2">
      <c r="A237" s="21"/>
      <c r="B237" s="22" t="s">
        <v>27</v>
      </c>
      <c r="C237" s="23">
        <f>SUM(C230:C236)</f>
        <v>140</v>
      </c>
      <c r="D237" s="34">
        <f>SUM(D230:D236)</f>
        <v>958.11</v>
      </c>
      <c r="E237" s="34">
        <f>SUM(E230:E236)</f>
        <v>58.699999999999996</v>
      </c>
      <c r="F237" s="34">
        <f>SUM(F230:F236)</f>
        <v>74.73</v>
      </c>
      <c r="G237" s="34">
        <f>SUM(G230:G236)</f>
        <v>166.21</v>
      </c>
      <c r="H237" s="24"/>
      <c r="I237" s="33" t="s">
        <v>27</v>
      </c>
      <c r="J237" s="34">
        <f>SUM(J222:J236)</f>
        <v>122.84</v>
      </c>
      <c r="K237" s="34">
        <f>SUM(K222:K236)</f>
        <v>673.58</v>
      </c>
      <c r="L237" s="34">
        <f>SUM(L222:L236)</f>
        <v>25.900000000000002</v>
      </c>
      <c r="M237" s="34">
        <f>SUM(M222:M236)</f>
        <v>25.310000000000002</v>
      </c>
      <c r="N237" s="34">
        <f>SUM(N222:N236)</f>
        <v>98.85</v>
      </c>
      <c r="O237" s="24"/>
      <c r="P237" s="33" t="s">
        <v>27</v>
      </c>
      <c r="Q237" s="34">
        <f t="shared" ref="Q237:T237" si="15">SUM(Q222:Q236)</f>
        <v>140</v>
      </c>
      <c r="R237" s="34">
        <f t="shared" si="15"/>
        <v>1106.49</v>
      </c>
      <c r="S237" s="34">
        <f t="shared" si="15"/>
        <v>59.069999999999993</v>
      </c>
      <c r="T237" s="34">
        <f t="shared" si="15"/>
        <v>79.800000000000011</v>
      </c>
      <c r="U237" s="34">
        <f>SUM(U222:U236)</f>
        <v>198.27000000000004</v>
      </c>
    </row>
    <row r="238" spans="1:21" ht="15" customHeight="1" x14ac:dyDescent="0.2">
      <c r="A238" s="32"/>
      <c r="B238" s="35" t="s">
        <v>28</v>
      </c>
      <c r="C238" s="34">
        <f>C237+C228</f>
        <v>262.83999999999997</v>
      </c>
      <c r="D238" s="34">
        <f>D237+D228</f>
        <v>1682.99</v>
      </c>
      <c r="E238" s="34">
        <f>E237+E228</f>
        <v>96.47999999999999</v>
      </c>
      <c r="F238" s="34">
        <f>F237+F228</f>
        <v>114.06</v>
      </c>
      <c r="G238" s="34">
        <f>G237+G228</f>
        <v>258.82</v>
      </c>
      <c r="H238" s="32"/>
      <c r="I238" s="35" t="s">
        <v>28</v>
      </c>
      <c r="J238" s="34">
        <f>J237+0</f>
        <v>122.84</v>
      </c>
      <c r="K238" s="34">
        <f>K237+0</f>
        <v>673.58</v>
      </c>
      <c r="L238" s="34">
        <f>L237+0</f>
        <v>25.900000000000002</v>
      </c>
      <c r="M238" s="34">
        <f>M237+0</f>
        <v>25.310000000000002</v>
      </c>
      <c r="N238" s="34">
        <f>N237+0</f>
        <v>98.85</v>
      </c>
      <c r="O238" s="32"/>
      <c r="P238" s="35" t="s">
        <v>28</v>
      </c>
      <c r="Q238" s="34">
        <f t="shared" ref="Q238:T238" si="16">Q237+0</f>
        <v>140</v>
      </c>
      <c r="R238" s="34">
        <f t="shared" si="16"/>
        <v>1106.49</v>
      </c>
      <c r="S238" s="34">
        <f t="shared" si="16"/>
        <v>59.069999999999993</v>
      </c>
      <c r="T238" s="34">
        <f t="shared" si="16"/>
        <v>79.800000000000011</v>
      </c>
      <c r="U238" s="34">
        <f>U237+0</f>
        <v>198.27000000000004</v>
      </c>
    </row>
    <row r="239" spans="1:21" ht="15" customHeight="1" x14ac:dyDescent="0.35">
      <c r="A239" s="36"/>
      <c r="B239" s="37"/>
      <c r="C239" s="37"/>
      <c r="D239" s="37"/>
      <c r="E239" s="37"/>
      <c r="F239" s="61" t="s">
        <v>29</v>
      </c>
      <c r="G239" s="61"/>
      <c r="H239" s="2"/>
      <c r="I239" s="2"/>
      <c r="J239" s="2"/>
      <c r="K239" s="2"/>
      <c r="L239" s="2"/>
      <c r="M239" s="61" t="s">
        <v>30</v>
      </c>
      <c r="N239" s="61"/>
      <c r="O239" s="2"/>
      <c r="P239" s="2"/>
      <c r="Q239" s="2"/>
      <c r="R239" s="2"/>
      <c r="S239" s="2"/>
      <c r="T239" s="61" t="s">
        <v>89</v>
      </c>
      <c r="U239" s="61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3" t="s">
        <v>31</v>
      </c>
      <c r="B241" s="3"/>
      <c r="C241" s="3"/>
      <c r="D241" s="3"/>
      <c r="E241" s="3"/>
      <c r="F241" s="3"/>
      <c r="G241" s="3"/>
      <c r="H241" s="3" t="s">
        <v>31</v>
      </c>
      <c r="I241" s="3"/>
      <c r="J241" s="3"/>
      <c r="K241" s="3"/>
      <c r="L241" s="3"/>
      <c r="M241" s="3"/>
      <c r="N241" s="3"/>
      <c r="O241" s="3" t="s">
        <v>31</v>
      </c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9"/>
      <c r="P242" s="39"/>
      <c r="Q242" s="39"/>
      <c r="R242" s="39"/>
      <c r="S242" s="39"/>
      <c r="T242" s="39"/>
      <c r="U242" s="39"/>
    </row>
    <row r="243" spans="1:21" ht="15" customHeight="1" x14ac:dyDescent="0.25">
      <c r="A243" s="38"/>
      <c r="B243" s="38"/>
      <c r="C243" s="38"/>
      <c r="D243" s="38"/>
      <c r="E243" s="38"/>
      <c r="F243" s="38"/>
      <c r="G243" s="38"/>
      <c r="H243" s="3"/>
      <c r="I243" s="3"/>
      <c r="J243" s="3"/>
      <c r="K243" s="3"/>
      <c r="L243" s="3"/>
      <c r="M243" s="39"/>
      <c r="N243" s="39"/>
      <c r="O243" s="39"/>
      <c r="P243" s="39"/>
      <c r="Q243" s="39"/>
      <c r="R243" s="39"/>
      <c r="S243" s="39"/>
      <c r="T243" s="39"/>
      <c r="U243" s="39"/>
    </row>
    <row r="244" spans="1:21" ht="15" customHeight="1" x14ac:dyDescent="0.25">
      <c r="A244" s="1" t="s">
        <v>0</v>
      </c>
      <c r="B244" s="2"/>
      <c r="C244" s="2"/>
      <c r="D244" s="2"/>
      <c r="E244" s="2"/>
      <c r="F244" s="39"/>
      <c r="G244" s="39"/>
      <c r="H244" s="1" t="s">
        <v>0</v>
      </c>
      <c r="I244" s="2"/>
      <c r="J244" s="2"/>
      <c r="K244" s="2"/>
      <c r="L244" s="2"/>
      <c r="M244" s="39"/>
      <c r="N244" s="39"/>
      <c r="O244" s="39"/>
      <c r="P244" s="39"/>
      <c r="Q244" s="39"/>
      <c r="R244" s="39"/>
      <c r="S244" s="39"/>
      <c r="T244" s="39"/>
      <c r="U244" s="39"/>
    </row>
    <row r="245" spans="1:21" ht="15" customHeight="1" x14ac:dyDescent="0.25">
      <c r="A245" s="4" t="s">
        <v>32</v>
      </c>
      <c r="B245" s="4"/>
      <c r="C245" s="4"/>
      <c r="D245" s="4"/>
      <c r="E245" s="4"/>
      <c r="F245" s="39"/>
      <c r="G245" s="39"/>
      <c r="H245" s="4" t="s">
        <v>33</v>
      </c>
      <c r="I245" s="4"/>
      <c r="J245" s="4"/>
      <c r="K245" s="4"/>
      <c r="L245" s="4"/>
      <c r="M245" s="39"/>
      <c r="N245" s="39"/>
      <c r="O245" s="39"/>
      <c r="P245" s="39"/>
      <c r="Q245" s="39"/>
      <c r="R245" s="39"/>
      <c r="S245" s="39"/>
      <c r="T245" s="39"/>
      <c r="U245" s="39"/>
    </row>
    <row r="246" spans="1:21" ht="15" customHeight="1" x14ac:dyDescent="0.3">
      <c r="A246" s="2"/>
      <c r="B246" s="6" t="s">
        <v>3</v>
      </c>
      <c r="C246" s="6"/>
      <c r="D246" s="6"/>
      <c r="E246" s="6"/>
      <c r="F246" s="2"/>
      <c r="G246" s="2"/>
      <c r="H246" s="2"/>
      <c r="I246" s="6" t="s">
        <v>3</v>
      </c>
      <c r="J246" s="6"/>
      <c r="K246" s="2"/>
      <c r="L246" s="2"/>
      <c r="M246" s="39"/>
      <c r="N246" s="39"/>
      <c r="O246" s="39"/>
      <c r="P246" s="39"/>
      <c r="Q246" s="39"/>
      <c r="R246" s="39"/>
      <c r="S246" s="39"/>
      <c r="T246" s="39"/>
      <c r="U246" s="39"/>
    </row>
    <row r="247" spans="1:21" ht="15" customHeight="1" x14ac:dyDescent="0.3">
      <c r="A247" s="4"/>
      <c r="B247" s="7" t="s">
        <v>70</v>
      </c>
      <c r="C247" s="7"/>
      <c r="D247" s="6"/>
      <c r="E247" s="6"/>
      <c r="F247" s="4"/>
      <c r="G247" s="4"/>
      <c r="H247" s="4"/>
      <c r="I247" s="7" t="s">
        <v>70</v>
      </c>
      <c r="J247" s="7"/>
      <c r="K247" s="4"/>
      <c r="L247" s="4"/>
      <c r="M247" s="39"/>
      <c r="N247" s="39"/>
      <c r="O247" s="39"/>
      <c r="P247" s="39"/>
      <c r="Q247" s="39"/>
      <c r="R247" s="39"/>
      <c r="S247" s="39"/>
      <c r="T247" s="39"/>
      <c r="U247" s="39"/>
    </row>
    <row r="248" spans="1:21" ht="15" customHeight="1" x14ac:dyDescent="0.25">
      <c r="A248" s="8" t="s">
        <v>5</v>
      </c>
      <c r="B248" s="8" t="s">
        <v>6</v>
      </c>
      <c r="C248" s="9" t="s">
        <v>7</v>
      </c>
      <c r="D248" s="10" t="s">
        <v>8</v>
      </c>
      <c r="E248" s="10" t="s">
        <v>9</v>
      </c>
      <c r="F248" s="10" t="s">
        <v>10</v>
      </c>
      <c r="G248" s="10" t="s">
        <v>11</v>
      </c>
      <c r="H248" s="8" t="s">
        <v>5</v>
      </c>
      <c r="I248" s="8" t="s">
        <v>6</v>
      </c>
      <c r="J248" s="9" t="s">
        <v>7</v>
      </c>
      <c r="K248" s="10" t="s">
        <v>8</v>
      </c>
      <c r="L248" s="10" t="s">
        <v>9</v>
      </c>
      <c r="M248" s="10" t="s">
        <v>10</v>
      </c>
      <c r="N248" s="10" t="s">
        <v>11</v>
      </c>
      <c r="O248" s="39"/>
      <c r="P248" s="39"/>
      <c r="Q248" s="39"/>
      <c r="R248" s="39"/>
      <c r="S248" s="39"/>
      <c r="T248" s="39"/>
      <c r="U248" s="39"/>
    </row>
    <row r="249" spans="1:21" ht="15" customHeight="1" x14ac:dyDescent="0.25">
      <c r="A249" s="11"/>
      <c r="B249" s="12" t="s">
        <v>12</v>
      </c>
      <c r="C249" s="12"/>
      <c r="D249" s="13"/>
      <c r="E249" s="13"/>
      <c r="F249" s="9"/>
      <c r="G249" s="14"/>
      <c r="H249" s="24"/>
      <c r="I249" s="13" t="s">
        <v>25</v>
      </c>
      <c r="J249" s="13"/>
      <c r="K249" s="9"/>
      <c r="L249" s="14"/>
      <c r="M249" s="39"/>
      <c r="N249" s="40"/>
      <c r="O249" s="39"/>
      <c r="P249" s="39"/>
      <c r="Q249" s="39"/>
      <c r="R249" s="39"/>
      <c r="S249" s="39"/>
      <c r="T249" s="39"/>
      <c r="U249" s="39"/>
    </row>
    <row r="250" spans="1:21" ht="15" customHeight="1" x14ac:dyDescent="0.25">
      <c r="A250" s="10" t="s">
        <v>38</v>
      </c>
      <c r="B250" s="20" t="s">
        <v>39</v>
      </c>
      <c r="C250" s="17">
        <v>38</v>
      </c>
      <c r="D250" s="19">
        <v>82.4</v>
      </c>
      <c r="E250" s="19">
        <v>0.4</v>
      </c>
      <c r="F250" s="19">
        <v>0.3</v>
      </c>
      <c r="G250" s="19">
        <v>2.44</v>
      </c>
      <c r="H250" s="10">
        <v>60</v>
      </c>
      <c r="I250" s="20" t="s">
        <v>15</v>
      </c>
      <c r="J250" s="17">
        <v>13.4</v>
      </c>
      <c r="K250" s="19">
        <v>45.6</v>
      </c>
      <c r="L250" s="52">
        <v>0.96</v>
      </c>
      <c r="M250" s="19">
        <v>2.94</v>
      </c>
      <c r="N250" s="19">
        <v>3.6</v>
      </c>
      <c r="O250" s="39"/>
      <c r="P250" s="39"/>
      <c r="Q250" s="39"/>
      <c r="R250" s="39"/>
      <c r="S250" s="39"/>
      <c r="T250" s="39"/>
      <c r="U250" s="39"/>
    </row>
    <row r="251" spans="1:21" ht="15" customHeight="1" x14ac:dyDescent="0.25">
      <c r="A251" s="10" t="s">
        <v>34</v>
      </c>
      <c r="B251" s="16" t="s">
        <v>72</v>
      </c>
      <c r="C251" s="17">
        <v>66.599999999999994</v>
      </c>
      <c r="D251" s="19">
        <v>265</v>
      </c>
      <c r="E251" s="19">
        <v>19.8</v>
      </c>
      <c r="F251" s="19">
        <v>21.1</v>
      </c>
      <c r="G251" s="19">
        <v>38.299999999999997</v>
      </c>
      <c r="H251" s="10">
        <v>250</v>
      </c>
      <c r="I251" s="20" t="s">
        <v>113</v>
      </c>
      <c r="J251" s="17">
        <v>32.54</v>
      </c>
      <c r="K251" s="18">
        <v>358.03</v>
      </c>
      <c r="L251" s="19">
        <v>26.5</v>
      </c>
      <c r="M251" s="19">
        <v>47.28</v>
      </c>
      <c r="N251" s="19">
        <v>77.44</v>
      </c>
      <c r="O251" s="39"/>
      <c r="P251" s="39"/>
      <c r="Q251" s="39"/>
      <c r="R251" s="39"/>
      <c r="S251" s="39"/>
      <c r="T251" s="39"/>
      <c r="U251" s="39"/>
    </row>
    <row r="252" spans="1:21" ht="15" customHeight="1" x14ac:dyDescent="0.25">
      <c r="A252" s="10">
        <v>200</v>
      </c>
      <c r="B252" s="20" t="s">
        <v>74</v>
      </c>
      <c r="C252" s="17">
        <v>19.8</v>
      </c>
      <c r="D252" s="18">
        <v>287</v>
      </c>
      <c r="E252" s="19">
        <v>15.4</v>
      </c>
      <c r="F252" s="19">
        <v>17.5</v>
      </c>
      <c r="G252" s="19">
        <v>32.6</v>
      </c>
      <c r="H252" s="10">
        <v>280</v>
      </c>
      <c r="I252" s="20" t="s">
        <v>110</v>
      </c>
      <c r="J252" s="17">
        <v>88.16</v>
      </c>
      <c r="K252" s="18">
        <v>294.5</v>
      </c>
      <c r="L252" s="19">
        <v>26.2</v>
      </c>
      <c r="M252" s="19">
        <v>23.44</v>
      </c>
      <c r="N252" s="19">
        <v>26.3</v>
      </c>
      <c r="O252" s="39"/>
      <c r="P252" s="39"/>
      <c r="Q252" s="39"/>
      <c r="R252" s="39"/>
      <c r="S252" s="39"/>
      <c r="T252" s="39"/>
      <c r="U252" s="39"/>
    </row>
    <row r="253" spans="1:21" ht="15" customHeight="1" x14ac:dyDescent="0.25">
      <c r="A253" s="10">
        <v>30</v>
      </c>
      <c r="B253" s="20" t="s">
        <v>22</v>
      </c>
      <c r="C253" s="17">
        <v>3</v>
      </c>
      <c r="D253" s="18">
        <v>90.48</v>
      </c>
      <c r="E253" s="19">
        <v>2.1800000000000002</v>
      </c>
      <c r="F253" s="19">
        <v>0.43</v>
      </c>
      <c r="G253" s="19">
        <v>19.27</v>
      </c>
      <c r="H253" s="10" t="s">
        <v>114</v>
      </c>
      <c r="I253" s="20" t="s">
        <v>69</v>
      </c>
      <c r="J253" s="17">
        <v>6.9</v>
      </c>
      <c r="K253" s="19">
        <v>287</v>
      </c>
      <c r="L253" s="19">
        <v>15.4</v>
      </c>
      <c r="M253" s="19">
        <v>17.5</v>
      </c>
      <c r="N253" s="19">
        <v>32.6</v>
      </c>
      <c r="O253" s="39"/>
      <c r="P253" s="39"/>
      <c r="Q253" s="39"/>
      <c r="R253" s="39"/>
      <c r="S253" s="39"/>
      <c r="T253" s="39"/>
      <c r="U253" s="39"/>
    </row>
    <row r="254" spans="1:21" ht="15" customHeight="1" x14ac:dyDescent="0.25">
      <c r="A254" s="10"/>
      <c r="B254" s="20"/>
      <c r="C254" s="17"/>
      <c r="D254" s="19"/>
      <c r="E254" s="19"/>
      <c r="F254" s="19"/>
      <c r="G254" s="19"/>
      <c r="H254" s="10">
        <v>30</v>
      </c>
      <c r="I254" s="20" t="s">
        <v>23</v>
      </c>
      <c r="J254" s="17">
        <v>3</v>
      </c>
      <c r="K254" s="19">
        <v>93</v>
      </c>
      <c r="L254" s="19">
        <v>0.4</v>
      </c>
      <c r="M254" s="19">
        <v>0</v>
      </c>
      <c r="N254" s="19">
        <v>25.02</v>
      </c>
      <c r="O254" s="39"/>
      <c r="P254" s="39"/>
      <c r="Q254" s="39"/>
      <c r="R254" s="39"/>
      <c r="S254" s="39"/>
      <c r="T254" s="39"/>
      <c r="U254" s="39"/>
    </row>
    <row r="255" spans="1:21" ht="15" customHeight="1" x14ac:dyDescent="0.25">
      <c r="A255" s="30"/>
      <c r="B255" s="47"/>
      <c r="C255" s="51"/>
      <c r="D255" s="18"/>
      <c r="E255" s="19"/>
      <c r="F255" s="19"/>
      <c r="G255" s="19"/>
      <c r="H255" s="10">
        <v>30</v>
      </c>
      <c r="I255" s="20" t="s">
        <v>22</v>
      </c>
      <c r="J255" s="17">
        <v>3</v>
      </c>
      <c r="K255" s="19">
        <v>90.48</v>
      </c>
      <c r="L255" s="19">
        <v>2.1800000000000002</v>
      </c>
      <c r="M255" s="19">
        <v>0.43</v>
      </c>
      <c r="N255" s="19">
        <v>19.27</v>
      </c>
      <c r="O255" s="39"/>
      <c r="P255" s="39"/>
      <c r="Q255" s="39"/>
      <c r="R255" s="39"/>
      <c r="S255" s="39"/>
      <c r="T255" s="39"/>
      <c r="U255" s="39"/>
    </row>
    <row r="256" spans="1:21" ht="15" customHeight="1" x14ac:dyDescent="0.25">
      <c r="A256" s="30"/>
      <c r="B256" s="47"/>
      <c r="C256" s="23">
        <f>SUM(C250:C255)</f>
        <v>127.39999999999999</v>
      </c>
      <c r="D256" s="34">
        <f>SUM(D250:D255)</f>
        <v>724.88</v>
      </c>
      <c r="E256" s="34">
        <f>SUM(E250:E255)</f>
        <v>37.78</v>
      </c>
      <c r="F256" s="34">
        <f>SUM(F250:F255)</f>
        <v>39.330000000000005</v>
      </c>
      <c r="G256" s="34">
        <f>SUM(G250:G255)</f>
        <v>92.61</v>
      </c>
      <c r="H256" s="10"/>
      <c r="I256" s="20"/>
      <c r="J256" s="17"/>
      <c r="K256" s="19"/>
      <c r="L256" s="19"/>
      <c r="M256" s="19"/>
      <c r="N256" s="19"/>
      <c r="O256" s="39"/>
      <c r="P256" s="39"/>
      <c r="Q256" s="39"/>
      <c r="R256" s="39"/>
      <c r="S256" s="39"/>
      <c r="T256" s="39"/>
      <c r="U256" s="39"/>
    </row>
    <row r="257" spans="1:21" ht="15" customHeight="1" x14ac:dyDescent="0.25">
      <c r="A257" s="41"/>
      <c r="B257" s="43" t="s">
        <v>25</v>
      </c>
      <c r="C257" s="43"/>
      <c r="D257" s="13"/>
      <c r="E257" s="13"/>
      <c r="F257" s="9"/>
      <c r="G257" s="26"/>
      <c r="H257" s="10"/>
      <c r="I257" s="20"/>
      <c r="J257" s="17"/>
      <c r="K257" s="19"/>
      <c r="L257" s="19"/>
      <c r="M257" s="19"/>
      <c r="N257" s="19"/>
      <c r="O257" s="39"/>
      <c r="P257" s="39"/>
      <c r="Q257" s="39"/>
      <c r="R257" s="39"/>
      <c r="S257" s="39"/>
      <c r="T257" s="39"/>
      <c r="U257" s="39"/>
    </row>
    <row r="258" spans="1:21" ht="15" customHeight="1" x14ac:dyDescent="0.25">
      <c r="A258" s="10">
        <v>60</v>
      </c>
      <c r="B258" s="20" t="s">
        <v>15</v>
      </c>
      <c r="C258" s="17">
        <v>13.4</v>
      </c>
      <c r="D258" s="19">
        <v>45.6</v>
      </c>
      <c r="E258" s="52">
        <v>0.96</v>
      </c>
      <c r="F258" s="19">
        <v>2.94</v>
      </c>
      <c r="G258" s="19">
        <v>3.6</v>
      </c>
      <c r="H258" s="24"/>
      <c r="I258" s="25"/>
      <c r="J258" s="25"/>
      <c r="K258" s="9"/>
      <c r="L258" s="14"/>
      <c r="M258" s="40"/>
      <c r="N258" s="40"/>
      <c r="O258" s="39"/>
      <c r="P258" s="39"/>
      <c r="Q258" s="39"/>
      <c r="R258" s="39"/>
      <c r="S258" s="39"/>
      <c r="T258" s="39"/>
      <c r="U258" s="39"/>
    </row>
    <row r="259" spans="1:21" ht="15" customHeight="1" x14ac:dyDescent="0.25">
      <c r="A259" s="10">
        <v>250</v>
      </c>
      <c r="B259" s="20" t="s">
        <v>113</v>
      </c>
      <c r="C259" s="17">
        <v>32.54</v>
      </c>
      <c r="D259" s="18">
        <v>358.03</v>
      </c>
      <c r="E259" s="19">
        <v>26.5</v>
      </c>
      <c r="F259" s="19">
        <v>47.28</v>
      </c>
      <c r="G259" s="19">
        <v>77.44</v>
      </c>
      <c r="H259" s="24"/>
      <c r="I259" s="25"/>
      <c r="J259" s="25"/>
      <c r="K259" s="9"/>
      <c r="L259" s="14"/>
      <c r="M259" s="40"/>
      <c r="N259" s="40"/>
      <c r="O259" s="39"/>
      <c r="P259" s="39"/>
      <c r="Q259" s="39"/>
      <c r="R259" s="39"/>
      <c r="S259" s="39"/>
      <c r="T259" s="39"/>
      <c r="U259" s="39"/>
    </row>
    <row r="260" spans="1:21" ht="15" customHeight="1" x14ac:dyDescent="0.25">
      <c r="A260" s="10">
        <v>280</v>
      </c>
      <c r="B260" s="20" t="s">
        <v>110</v>
      </c>
      <c r="C260" s="17">
        <v>88.16</v>
      </c>
      <c r="D260" s="18">
        <v>294.5</v>
      </c>
      <c r="E260" s="19">
        <v>26.2</v>
      </c>
      <c r="F260" s="19">
        <v>23.44</v>
      </c>
      <c r="G260" s="19">
        <v>26.3</v>
      </c>
      <c r="H260" s="24"/>
      <c r="I260" s="25"/>
      <c r="J260" s="25"/>
      <c r="K260" s="9"/>
      <c r="L260" s="14"/>
      <c r="M260" s="40"/>
      <c r="N260" s="40"/>
      <c r="O260" s="39"/>
      <c r="P260" s="39"/>
      <c r="Q260" s="39"/>
      <c r="R260" s="39"/>
      <c r="S260" s="39"/>
      <c r="T260" s="39"/>
      <c r="U260" s="39"/>
    </row>
    <row r="261" spans="1:21" ht="15" customHeight="1" x14ac:dyDescent="0.25">
      <c r="A261" s="10" t="s">
        <v>114</v>
      </c>
      <c r="B261" s="20" t="s">
        <v>69</v>
      </c>
      <c r="C261" s="17">
        <v>6.9</v>
      </c>
      <c r="D261" s="19">
        <v>287</v>
      </c>
      <c r="E261" s="19">
        <v>15.4</v>
      </c>
      <c r="F261" s="19">
        <v>17.5</v>
      </c>
      <c r="G261" s="19">
        <v>32.6</v>
      </c>
      <c r="H261" s="24"/>
      <c r="I261" s="25"/>
      <c r="J261" s="25"/>
      <c r="K261" s="9"/>
      <c r="L261" s="14"/>
      <c r="M261" s="40"/>
      <c r="N261" s="40"/>
      <c r="O261" s="39"/>
      <c r="P261" s="39"/>
      <c r="Q261" s="39"/>
      <c r="R261" s="39"/>
      <c r="S261" s="39"/>
      <c r="T261" s="39"/>
      <c r="U261" s="39"/>
    </row>
    <row r="262" spans="1:21" ht="15" customHeight="1" x14ac:dyDescent="0.25">
      <c r="A262" s="10">
        <v>30</v>
      </c>
      <c r="B262" s="20" t="s">
        <v>23</v>
      </c>
      <c r="C262" s="17">
        <v>3</v>
      </c>
      <c r="D262" s="19">
        <v>93</v>
      </c>
      <c r="E262" s="19">
        <v>0.4</v>
      </c>
      <c r="F262" s="19">
        <v>0</v>
      </c>
      <c r="G262" s="19">
        <v>25.02</v>
      </c>
      <c r="H262" s="27"/>
      <c r="I262" s="25"/>
      <c r="J262" s="25"/>
      <c r="K262" s="9"/>
      <c r="L262" s="14"/>
      <c r="M262" s="40"/>
      <c r="N262" s="40"/>
      <c r="O262" s="39"/>
      <c r="P262" s="39"/>
      <c r="Q262" s="39"/>
      <c r="R262" s="39"/>
      <c r="S262" s="39"/>
      <c r="T262" s="39"/>
      <c r="U262" s="39"/>
    </row>
    <row r="263" spans="1:21" ht="15" customHeight="1" x14ac:dyDescent="0.25">
      <c r="A263" s="10">
        <v>30</v>
      </c>
      <c r="B263" s="20" t="s">
        <v>22</v>
      </c>
      <c r="C263" s="17">
        <v>3</v>
      </c>
      <c r="D263" s="19">
        <v>90.48</v>
      </c>
      <c r="E263" s="19">
        <v>2.1800000000000002</v>
      </c>
      <c r="F263" s="19">
        <v>0.43</v>
      </c>
      <c r="G263" s="19">
        <v>19.27</v>
      </c>
      <c r="H263" s="27"/>
      <c r="I263" s="28"/>
      <c r="J263" s="28"/>
      <c r="K263" s="9"/>
      <c r="L263" s="9"/>
      <c r="M263" s="40"/>
      <c r="N263" s="40"/>
      <c r="O263" s="39"/>
      <c r="P263" s="39"/>
      <c r="Q263" s="39"/>
      <c r="R263" s="39"/>
      <c r="S263" s="39"/>
      <c r="T263" s="39"/>
      <c r="U263" s="39"/>
    </row>
    <row r="264" spans="1:21" ht="15" customHeight="1" x14ac:dyDescent="0.25">
      <c r="A264" s="10"/>
      <c r="B264" s="20"/>
      <c r="C264" s="17"/>
      <c r="D264" s="19"/>
      <c r="E264" s="19"/>
      <c r="F264" s="19"/>
      <c r="G264" s="19"/>
      <c r="H264" s="27"/>
      <c r="I264" s="32"/>
      <c r="J264" s="32"/>
      <c r="K264" s="9"/>
      <c r="L264" s="9"/>
      <c r="M264" s="40"/>
      <c r="N264" s="40"/>
      <c r="O264" s="39"/>
      <c r="P264" s="39"/>
      <c r="Q264" s="39"/>
      <c r="R264" s="39"/>
      <c r="S264" s="39"/>
      <c r="T264" s="39"/>
      <c r="U264" s="39"/>
    </row>
    <row r="265" spans="1:21" ht="15" customHeight="1" x14ac:dyDescent="0.25">
      <c r="A265" s="21"/>
      <c r="B265" s="22" t="s">
        <v>27</v>
      </c>
      <c r="C265" s="23">
        <f>SUM(C258:C264)</f>
        <v>147</v>
      </c>
      <c r="D265" s="34">
        <f>SUM(D258:D264)</f>
        <v>1168.6100000000001</v>
      </c>
      <c r="E265" s="34">
        <f>SUM(E258:E264)</f>
        <v>71.640000000000015</v>
      </c>
      <c r="F265" s="34">
        <f>SUM(F258:F264)</f>
        <v>91.59</v>
      </c>
      <c r="G265" s="34">
        <f>SUM(G258:G264)</f>
        <v>184.23000000000002</v>
      </c>
      <c r="H265" s="24"/>
      <c r="I265" s="33" t="s">
        <v>27</v>
      </c>
      <c r="J265" s="34">
        <f>SUM(J250:J264)</f>
        <v>147</v>
      </c>
      <c r="K265" s="34">
        <f>SUM(K250:K257)</f>
        <v>1168.6100000000001</v>
      </c>
      <c r="L265" s="34">
        <f>SUM(L250:L257)</f>
        <v>71.640000000000015</v>
      </c>
      <c r="M265" s="34">
        <f>SUM(M250:M257)</f>
        <v>91.59</v>
      </c>
      <c r="N265" s="34">
        <f>SUM(N250:N257)</f>
        <v>184.23000000000002</v>
      </c>
      <c r="O265" s="39"/>
      <c r="P265" s="39"/>
      <c r="Q265" s="39"/>
      <c r="R265" s="39"/>
      <c r="S265" s="39"/>
      <c r="T265" s="39"/>
      <c r="U265" s="39"/>
    </row>
    <row r="266" spans="1:21" ht="15" customHeight="1" x14ac:dyDescent="0.25">
      <c r="A266" s="32"/>
      <c r="B266" s="35" t="s">
        <v>28</v>
      </c>
      <c r="C266" s="34">
        <f>C265+C256</f>
        <v>274.39999999999998</v>
      </c>
      <c r="D266" s="34">
        <f>D265+D256</f>
        <v>1893.4900000000002</v>
      </c>
      <c r="E266" s="34">
        <f>E265+E256</f>
        <v>109.42000000000002</v>
      </c>
      <c r="F266" s="34">
        <f>F265+F256</f>
        <v>130.92000000000002</v>
      </c>
      <c r="G266" s="34">
        <f>G265+G256</f>
        <v>276.84000000000003</v>
      </c>
      <c r="H266" s="32"/>
      <c r="I266" s="35" t="s">
        <v>28</v>
      </c>
      <c r="J266" s="34">
        <f>J265+0</f>
        <v>147</v>
      </c>
      <c r="K266" s="34">
        <f>K265+0</f>
        <v>1168.6100000000001</v>
      </c>
      <c r="L266" s="34">
        <f>L265+0</f>
        <v>71.640000000000015</v>
      </c>
      <c r="M266" s="34">
        <f t="shared" ref="M266:N266" si="17">M265+0</f>
        <v>91.59</v>
      </c>
      <c r="N266" s="34">
        <f t="shared" si="17"/>
        <v>184.23000000000002</v>
      </c>
      <c r="O266" s="39"/>
      <c r="P266" s="39"/>
      <c r="Q266" s="39"/>
      <c r="R266" s="39"/>
      <c r="S266" s="39"/>
      <c r="T266" s="39"/>
      <c r="U266" s="39"/>
    </row>
    <row r="267" spans="1:21" ht="15" customHeight="1" x14ac:dyDescent="0.35">
      <c r="A267" s="36"/>
      <c r="B267" s="37"/>
      <c r="C267" s="37"/>
      <c r="D267" s="37"/>
      <c r="E267" s="37"/>
      <c r="F267" s="61" t="s">
        <v>35</v>
      </c>
      <c r="G267" s="61"/>
      <c r="H267" s="2"/>
      <c r="I267" s="2"/>
      <c r="J267" s="2"/>
      <c r="K267" s="2"/>
      <c r="L267" s="2"/>
      <c r="M267" s="61" t="s">
        <v>36</v>
      </c>
      <c r="N267" s="61"/>
      <c r="O267" s="39"/>
      <c r="P267" s="39"/>
      <c r="Q267" s="39"/>
      <c r="R267" s="39"/>
      <c r="S267" s="39"/>
      <c r="T267" s="39"/>
      <c r="U267" s="39"/>
    </row>
    <row r="268" spans="1:21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39"/>
      <c r="N268" s="39"/>
      <c r="O268" s="39"/>
      <c r="P268" s="39"/>
      <c r="Q268" s="39"/>
      <c r="R268" s="39"/>
      <c r="S268" s="39"/>
      <c r="T268" s="39"/>
      <c r="U268" s="39"/>
    </row>
    <row r="269" spans="1:21" ht="15" customHeight="1" x14ac:dyDescent="0.25">
      <c r="A269" s="3" t="s">
        <v>31</v>
      </c>
      <c r="B269" s="3"/>
      <c r="C269" s="3"/>
      <c r="D269" s="3"/>
      <c r="E269" s="3"/>
      <c r="F269" s="3"/>
      <c r="G269" s="3"/>
      <c r="H269" s="3" t="s">
        <v>31</v>
      </c>
      <c r="I269" s="3"/>
      <c r="J269" s="3"/>
      <c r="K269" s="3"/>
      <c r="L269" s="3"/>
      <c r="M269" s="39"/>
      <c r="N269" s="39"/>
      <c r="O269" s="39"/>
      <c r="P269" s="39"/>
      <c r="Q269" s="39"/>
      <c r="R269" s="39"/>
      <c r="S269" s="39"/>
      <c r="T269" s="39"/>
      <c r="U269" s="39"/>
    </row>
    <row r="270" spans="1:21" ht="15" customHeight="1" x14ac:dyDescent="0.25">
      <c r="A270" s="49"/>
      <c r="B270" s="50"/>
      <c r="C270" s="50"/>
      <c r="D270" s="50"/>
      <c r="E270" s="50"/>
      <c r="F270" s="50"/>
      <c r="G270" s="50"/>
      <c r="H270" s="1"/>
      <c r="I270" s="2"/>
      <c r="J270" s="2"/>
      <c r="K270" s="2"/>
      <c r="L270" s="2"/>
      <c r="M270" s="39"/>
      <c r="N270" s="39"/>
      <c r="O270" s="39"/>
      <c r="P270" s="39"/>
      <c r="Q270" s="39"/>
      <c r="R270" s="39"/>
      <c r="S270" s="39"/>
      <c r="T270" s="39"/>
      <c r="U270" s="39"/>
    </row>
    <row r="271" spans="1:21" ht="15" customHeight="1" x14ac:dyDescent="0.25">
      <c r="A271" s="1" t="s">
        <v>0</v>
      </c>
      <c r="B271" s="2"/>
      <c r="C271" s="2"/>
      <c r="D271" s="2"/>
      <c r="E271" s="2"/>
      <c r="F271" s="39"/>
      <c r="G271" s="39"/>
      <c r="H271" s="1" t="s">
        <v>0</v>
      </c>
      <c r="I271" s="2"/>
      <c r="J271" s="2"/>
      <c r="K271" s="2"/>
      <c r="L271" s="2"/>
      <c r="M271" s="39"/>
      <c r="N271" s="39"/>
      <c r="O271" s="39"/>
      <c r="P271" s="39"/>
      <c r="Q271" s="39"/>
      <c r="R271" s="39"/>
      <c r="S271" s="39"/>
      <c r="T271" s="39"/>
      <c r="U271" s="39"/>
    </row>
    <row r="272" spans="1:21" ht="15" customHeight="1" x14ac:dyDescent="0.25">
      <c r="A272" s="4" t="s">
        <v>32</v>
      </c>
      <c r="B272" s="4"/>
      <c r="C272" s="4"/>
      <c r="D272" s="4"/>
      <c r="E272" s="4"/>
      <c r="F272" s="39"/>
      <c r="G272" s="39"/>
      <c r="H272" s="4" t="s">
        <v>33</v>
      </c>
      <c r="I272" s="4"/>
      <c r="J272" s="4"/>
      <c r="K272" s="4"/>
      <c r="L272" s="4"/>
      <c r="M272" s="39"/>
      <c r="N272" s="39"/>
      <c r="O272" s="39"/>
      <c r="P272" s="39"/>
      <c r="Q272" s="39"/>
      <c r="R272" s="39"/>
      <c r="S272" s="39"/>
      <c r="T272" s="39"/>
      <c r="U272" s="39"/>
    </row>
    <row r="273" spans="1:21" ht="15" customHeight="1" x14ac:dyDescent="0.3">
      <c r="A273" s="2"/>
      <c r="B273" s="6" t="s">
        <v>3</v>
      </c>
      <c r="C273" s="6"/>
      <c r="D273" s="6"/>
      <c r="E273" s="6"/>
      <c r="F273" s="2"/>
      <c r="G273" s="2"/>
      <c r="H273" s="2"/>
      <c r="I273" s="6" t="s">
        <v>3</v>
      </c>
      <c r="J273" s="6"/>
      <c r="K273" s="2"/>
      <c r="L273" s="2"/>
      <c r="M273" s="39"/>
      <c r="N273" s="39"/>
      <c r="O273" s="39"/>
      <c r="P273" s="39"/>
      <c r="Q273" s="39"/>
      <c r="R273" s="39"/>
      <c r="S273" s="39"/>
      <c r="T273" s="39"/>
      <c r="U273" s="39"/>
    </row>
    <row r="274" spans="1:21" ht="15" customHeight="1" x14ac:dyDescent="0.3">
      <c r="A274" s="4"/>
      <c r="B274" s="7" t="s">
        <v>77</v>
      </c>
      <c r="C274" s="7"/>
      <c r="D274" s="6"/>
      <c r="E274" s="6"/>
      <c r="F274" s="4"/>
      <c r="G274" s="4"/>
      <c r="H274" s="4"/>
      <c r="I274" s="7" t="s">
        <v>77</v>
      </c>
      <c r="J274" s="7"/>
      <c r="K274" s="4"/>
      <c r="L274" s="4"/>
      <c r="M274" s="39"/>
      <c r="N274" s="39"/>
      <c r="O274" s="39"/>
      <c r="P274" s="39"/>
      <c r="Q274" s="39"/>
      <c r="R274" s="39"/>
      <c r="S274" s="39"/>
      <c r="T274" s="39"/>
      <c r="U274" s="39"/>
    </row>
    <row r="275" spans="1:21" ht="15" customHeight="1" x14ac:dyDescent="0.25">
      <c r="A275" s="8" t="s">
        <v>5</v>
      </c>
      <c r="B275" s="8" t="s">
        <v>6</v>
      </c>
      <c r="C275" s="9" t="s">
        <v>7</v>
      </c>
      <c r="D275" s="10" t="s">
        <v>8</v>
      </c>
      <c r="E275" s="10" t="s">
        <v>9</v>
      </c>
      <c r="F275" s="10" t="s">
        <v>10</v>
      </c>
      <c r="G275" s="10" t="s">
        <v>11</v>
      </c>
      <c r="H275" s="8" t="s">
        <v>5</v>
      </c>
      <c r="I275" s="8" t="s">
        <v>6</v>
      </c>
      <c r="J275" s="9" t="s">
        <v>7</v>
      </c>
      <c r="K275" s="10" t="s">
        <v>8</v>
      </c>
      <c r="L275" s="10" t="s">
        <v>9</v>
      </c>
      <c r="M275" s="10" t="s">
        <v>10</v>
      </c>
      <c r="N275" s="10" t="s">
        <v>11</v>
      </c>
      <c r="O275" s="39"/>
      <c r="P275" s="39"/>
      <c r="Q275" s="39"/>
      <c r="R275" s="39"/>
      <c r="S275" s="39"/>
      <c r="T275" s="39"/>
      <c r="U275" s="39"/>
    </row>
    <row r="276" spans="1:21" ht="15" customHeight="1" x14ac:dyDescent="0.25">
      <c r="A276" s="11"/>
      <c r="B276" s="12" t="s">
        <v>12</v>
      </c>
      <c r="C276" s="12"/>
      <c r="D276" s="13"/>
      <c r="E276" s="13"/>
      <c r="F276" s="9"/>
      <c r="G276" s="14"/>
      <c r="H276" s="24"/>
      <c r="I276" s="13" t="s">
        <v>25</v>
      </c>
      <c r="J276" s="13"/>
      <c r="K276" s="9"/>
      <c r="L276" s="14"/>
      <c r="M276" s="39"/>
      <c r="N276" s="40"/>
      <c r="O276" s="39"/>
      <c r="P276" s="39"/>
      <c r="Q276" s="39"/>
      <c r="R276" s="39"/>
      <c r="S276" s="39"/>
      <c r="T276" s="39"/>
      <c r="U276" s="39"/>
    </row>
    <row r="277" spans="1:21" ht="15" customHeight="1" x14ac:dyDescent="0.25">
      <c r="A277" s="15" t="s">
        <v>13</v>
      </c>
      <c r="B277" s="16" t="s">
        <v>14</v>
      </c>
      <c r="C277" s="17">
        <v>40.5</v>
      </c>
      <c r="D277" s="19">
        <v>89.4</v>
      </c>
      <c r="E277" s="19">
        <v>6</v>
      </c>
      <c r="F277" s="19">
        <v>8.5</v>
      </c>
      <c r="G277" s="19">
        <v>8.3000000000000007</v>
      </c>
      <c r="H277" s="10">
        <v>60</v>
      </c>
      <c r="I277" s="20" t="s">
        <v>115</v>
      </c>
      <c r="J277" s="17">
        <v>11.9</v>
      </c>
      <c r="K277" s="19">
        <v>67.2</v>
      </c>
      <c r="L277" s="19">
        <v>4.2</v>
      </c>
      <c r="M277" s="19">
        <v>0.3</v>
      </c>
      <c r="N277" s="19">
        <v>12</v>
      </c>
      <c r="O277" s="39"/>
      <c r="P277" s="39"/>
      <c r="Q277" s="39"/>
      <c r="R277" s="39"/>
      <c r="S277" s="39"/>
      <c r="T277" s="39"/>
      <c r="U277" s="39"/>
    </row>
    <row r="278" spans="1:21" ht="15" customHeight="1" x14ac:dyDescent="0.25">
      <c r="A278" s="10">
        <v>200</v>
      </c>
      <c r="B278" s="16" t="s">
        <v>116</v>
      </c>
      <c r="C278" s="17">
        <v>67.3</v>
      </c>
      <c r="D278" s="19">
        <v>461.56</v>
      </c>
      <c r="E278" s="19">
        <v>21.19</v>
      </c>
      <c r="F278" s="19">
        <v>30.05</v>
      </c>
      <c r="G278" s="19">
        <v>52.5</v>
      </c>
      <c r="H278" s="10">
        <v>250</v>
      </c>
      <c r="I278" s="20" t="s">
        <v>117</v>
      </c>
      <c r="J278" s="17">
        <v>27.54</v>
      </c>
      <c r="K278" s="19">
        <v>376.79</v>
      </c>
      <c r="L278" s="19">
        <v>23.03</v>
      </c>
      <c r="M278" s="19">
        <v>28.37</v>
      </c>
      <c r="N278" s="19">
        <v>40.79</v>
      </c>
      <c r="O278" s="39"/>
      <c r="P278" s="39"/>
      <c r="Q278" s="39"/>
      <c r="R278" s="39"/>
      <c r="S278" s="39"/>
      <c r="T278" s="39"/>
      <c r="U278" s="39"/>
    </row>
    <row r="279" spans="1:21" ht="15" customHeight="1" x14ac:dyDescent="0.25">
      <c r="A279" s="10">
        <v>200</v>
      </c>
      <c r="B279" s="20" t="s">
        <v>58</v>
      </c>
      <c r="C279" s="17">
        <v>13.6</v>
      </c>
      <c r="D279" s="18">
        <v>195.6</v>
      </c>
      <c r="E279" s="19">
        <v>0.44</v>
      </c>
      <c r="F279" s="46">
        <v>0</v>
      </c>
      <c r="G279" s="19">
        <v>48.88</v>
      </c>
      <c r="H279" s="10">
        <v>130</v>
      </c>
      <c r="I279" s="20" t="s">
        <v>118</v>
      </c>
      <c r="J279" s="17">
        <v>80.260000000000005</v>
      </c>
      <c r="K279" s="19">
        <v>545.36</v>
      </c>
      <c r="L279" s="19">
        <v>26.34</v>
      </c>
      <c r="M279" s="19">
        <v>32.08</v>
      </c>
      <c r="N279" s="19">
        <v>51.16</v>
      </c>
      <c r="O279" s="39"/>
      <c r="P279" s="39"/>
      <c r="Q279" s="39"/>
      <c r="R279" s="39"/>
      <c r="S279" s="39"/>
      <c r="T279" s="39"/>
      <c r="U279" s="39"/>
    </row>
    <row r="280" spans="1:21" ht="15" customHeight="1" x14ac:dyDescent="0.25">
      <c r="A280" s="10">
        <v>30</v>
      </c>
      <c r="B280" s="20" t="s">
        <v>23</v>
      </c>
      <c r="C280" s="17">
        <v>3</v>
      </c>
      <c r="D280" s="19">
        <v>90.48</v>
      </c>
      <c r="E280" s="19">
        <v>2.1800000000000002</v>
      </c>
      <c r="F280" s="19">
        <v>0.43</v>
      </c>
      <c r="G280" s="19">
        <v>19.27</v>
      </c>
      <c r="H280" s="10">
        <v>180</v>
      </c>
      <c r="I280" s="20" t="s">
        <v>96</v>
      </c>
      <c r="J280" s="17">
        <v>16.8</v>
      </c>
      <c r="K280" s="19">
        <v>93</v>
      </c>
      <c r="L280" s="19">
        <v>0.4</v>
      </c>
      <c r="M280" s="19">
        <v>0</v>
      </c>
      <c r="N280" s="19">
        <v>25.02</v>
      </c>
      <c r="O280" s="39"/>
      <c r="P280" s="39"/>
      <c r="Q280" s="39"/>
      <c r="R280" s="39"/>
      <c r="S280" s="39"/>
      <c r="T280" s="39"/>
      <c r="U280" s="39"/>
    </row>
    <row r="281" spans="1:21" ht="15" customHeight="1" x14ac:dyDescent="0.25">
      <c r="A281" s="10">
        <v>30</v>
      </c>
      <c r="B281" s="20" t="s">
        <v>22</v>
      </c>
      <c r="C281" s="17">
        <v>3</v>
      </c>
      <c r="D281" s="19">
        <v>76.5</v>
      </c>
      <c r="E281" s="19">
        <v>2.46</v>
      </c>
      <c r="F281" s="19">
        <v>0.64</v>
      </c>
      <c r="G281" s="19">
        <v>14.58</v>
      </c>
      <c r="H281" s="10" t="s">
        <v>19</v>
      </c>
      <c r="I281" s="20" t="s">
        <v>47</v>
      </c>
      <c r="J281" s="17">
        <v>4.5</v>
      </c>
      <c r="K281" s="19">
        <v>90.48</v>
      </c>
      <c r="L281" s="19">
        <v>2.1800000000000002</v>
      </c>
      <c r="M281" s="19">
        <v>0.43</v>
      </c>
      <c r="N281" s="19">
        <v>19.27</v>
      </c>
      <c r="O281" s="39"/>
      <c r="P281" s="39"/>
      <c r="Q281" s="39"/>
      <c r="R281" s="39"/>
      <c r="S281" s="39"/>
      <c r="T281" s="39"/>
      <c r="U281" s="39"/>
    </row>
    <row r="282" spans="1:21" ht="15" customHeight="1" x14ac:dyDescent="0.25">
      <c r="A282" s="30"/>
      <c r="B282" s="47"/>
      <c r="C282" s="51"/>
      <c r="D282" s="18"/>
      <c r="E282" s="19"/>
      <c r="F282" s="19"/>
      <c r="G282" s="19"/>
      <c r="H282" s="10">
        <v>30</v>
      </c>
      <c r="I282" s="20" t="s">
        <v>23</v>
      </c>
      <c r="J282" s="17">
        <v>3</v>
      </c>
      <c r="K282" s="19">
        <v>76.5</v>
      </c>
      <c r="L282" s="19">
        <v>2.46</v>
      </c>
      <c r="M282" s="19">
        <v>0.64</v>
      </c>
      <c r="N282" s="19">
        <v>14.58</v>
      </c>
      <c r="O282" s="39"/>
      <c r="P282" s="39"/>
      <c r="Q282" s="39"/>
      <c r="R282" s="39"/>
      <c r="S282" s="39"/>
      <c r="T282" s="39"/>
      <c r="U282" s="39"/>
    </row>
    <row r="283" spans="1:21" ht="15" customHeight="1" x14ac:dyDescent="0.25">
      <c r="A283" s="30"/>
      <c r="B283" s="47"/>
      <c r="C283" s="23">
        <f>SUM(C277:C282)</f>
        <v>127.39999999999999</v>
      </c>
      <c r="D283" s="34">
        <f>SUM(D277:D282)</f>
        <v>913.54000000000008</v>
      </c>
      <c r="E283" s="34">
        <f>SUM(E277:E282)</f>
        <v>32.270000000000003</v>
      </c>
      <c r="F283" s="34">
        <f>SUM(F277:F282)</f>
        <v>39.619999999999997</v>
      </c>
      <c r="G283" s="34">
        <f>SUM(G277:G282)</f>
        <v>143.53000000000003</v>
      </c>
      <c r="H283" s="10">
        <v>30</v>
      </c>
      <c r="I283" s="20" t="s">
        <v>22</v>
      </c>
      <c r="J283" s="17">
        <v>3</v>
      </c>
      <c r="K283" s="19"/>
      <c r="L283" s="19"/>
      <c r="M283" s="19"/>
      <c r="N283" s="19"/>
      <c r="O283" s="39"/>
      <c r="P283" s="39"/>
      <c r="Q283" s="39"/>
      <c r="R283" s="39"/>
      <c r="S283" s="39"/>
      <c r="T283" s="39"/>
      <c r="U283" s="39"/>
    </row>
    <row r="284" spans="1:21" ht="15" customHeight="1" x14ac:dyDescent="0.25">
      <c r="A284" s="41"/>
      <c r="B284" s="43" t="s">
        <v>25</v>
      </c>
      <c r="C284" s="43"/>
      <c r="D284" s="13"/>
      <c r="E284" s="13"/>
      <c r="F284" s="9"/>
      <c r="G284" s="26"/>
      <c r="H284" s="10"/>
      <c r="I284" s="20"/>
      <c r="J284" s="17"/>
      <c r="K284" s="19"/>
      <c r="L284" s="19"/>
      <c r="M284" s="19"/>
      <c r="N284" s="19"/>
      <c r="O284" s="39"/>
      <c r="P284" s="39"/>
      <c r="Q284" s="39"/>
      <c r="R284" s="39"/>
      <c r="S284" s="39"/>
      <c r="T284" s="39"/>
      <c r="U284" s="39"/>
    </row>
    <row r="285" spans="1:21" ht="15" customHeight="1" x14ac:dyDescent="0.25">
      <c r="A285" s="10">
        <v>60</v>
      </c>
      <c r="B285" s="20" t="s">
        <v>115</v>
      </c>
      <c r="C285" s="17">
        <v>11.9</v>
      </c>
      <c r="D285" s="19">
        <v>67.2</v>
      </c>
      <c r="E285" s="19">
        <v>4.2</v>
      </c>
      <c r="F285" s="19">
        <v>0.3</v>
      </c>
      <c r="G285" s="19">
        <v>12</v>
      </c>
      <c r="H285" s="24"/>
      <c r="I285" s="25"/>
      <c r="J285" s="25"/>
      <c r="K285" s="9"/>
      <c r="L285" s="14"/>
      <c r="M285" s="40"/>
      <c r="N285" s="40"/>
      <c r="O285" s="39"/>
      <c r="P285" s="39"/>
      <c r="Q285" s="39"/>
      <c r="R285" s="39"/>
      <c r="S285" s="39"/>
      <c r="T285" s="39"/>
      <c r="U285" s="39"/>
    </row>
    <row r="286" spans="1:21" ht="15" customHeight="1" x14ac:dyDescent="0.25">
      <c r="A286" s="10">
        <v>250</v>
      </c>
      <c r="B286" s="20" t="s">
        <v>117</v>
      </c>
      <c r="C286" s="17">
        <v>27.54</v>
      </c>
      <c r="D286" s="19">
        <v>376.79</v>
      </c>
      <c r="E286" s="19">
        <v>23.03</v>
      </c>
      <c r="F286" s="19">
        <v>28.37</v>
      </c>
      <c r="G286" s="19">
        <v>40.79</v>
      </c>
      <c r="H286" s="24"/>
      <c r="I286" s="25"/>
      <c r="J286" s="25"/>
      <c r="K286" s="9"/>
      <c r="L286" s="14"/>
      <c r="M286" s="40"/>
      <c r="N286" s="40"/>
      <c r="O286" s="39"/>
      <c r="P286" s="39"/>
      <c r="Q286" s="39"/>
      <c r="R286" s="39"/>
      <c r="S286" s="39"/>
      <c r="T286" s="39"/>
      <c r="U286" s="39"/>
    </row>
    <row r="287" spans="1:21" ht="15" customHeight="1" x14ac:dyDescent="0.25">
      <c r="A287" s="10">
        <v>130</v>
      </c>
      <c r="B287" s="20" t="s">
        <v>118</v>
      </c>
      <c r="C287" s="17">
        <v>80.260000000000005</v>
      </c>
      <c r="D287" s="19">
        <v>545.36</v>
      </c>
      <c r="E287" s="19">
        <v>26.34</v>
      </c>
      <c r="F287" s="19">
        <v>32.08</v>
      </c>
      <c r="G287" s="19">
        <v>51.16</v>
      </c>
      <c r="H287" s="24"/>
      <c r="I287" s="25"/>
      <c r="J287" s="25"/>
      <c r="K287" s="9"/>
      <c r="L287" s="14"/>
      <c r="M287" s="40"/>
      <c r="N287" s="40"/>
      <c r="O287" s="39"/>
      <c r="P287" s="39"/>
      <c r="Q287" s="39"/>
      <c r="R287" s="39"/>
      <c r="S287" s="39"/>
      <c r="T287" s="39"/>
      <c r="U287" s="39"/>
    </row>
    <row r="288" spans="1:21" ht="15" customHeight="1" x14ac:dyDescent="0.25">
      <c r="A288" s="10">
        <v>180</v>
      </c>
      <c r="B288" s="20" t="s">
        <v>96</v>
      </c>
      <c r="C288" s="17">
        <v>16.8</v>
      </c>
      <c r="D288" s="19">
        <v>93</v>
      </c>
      <c r="E288" s="19">
        <v>0.4</v>
      </c>
      <c r="F288" s="19">
        <v>0</v>
      </c>
      <c r="G288" s="19">
        <v>25.02</v>
      </c>
      <c r="H288" s="24"/>
      <c r="I288" s="25"/>
      <c r="J288" s="25"/>
      <c r="K288" s="9"/>
      <c r="L288" s="14"/>
      <c r="M288" s="40"/>
      <c r="N288" s="40"/>
      <c r="O288" s="39"/>
      <c r="P288" s="39"/>
      <c r="Q288" s="39"/>
      <c r="R288" s="39"/>
      <c r="S288" s="39"/>
      <c r="T288" s="39"/>
      <c r="U288" s="39"/>
    </row>
    <row r="289" spans="1:21" ht="15" customHeight="1" x14ac:dyDescent="0.25">
      <c r="A289" s="10" t="s">
        <v>19</v>
      </c>
      <c r="B289" s="20" t="s">
        <v>47</v>
      </c>
      <c r="C289" s="17">
        <v>4.5</v>
      </c>
      <c r="D289" s="19">
        <v>93</v>
      </c>
      <c r="E289" s="19">
        <v>0.4</v>
      </c>
      <c r="F289" s="19">
        <v>0</v>
      </c>
      <c r="G289" s="19">
        <v>25.02</v>
      </c>
      <c r="H289" s="27"/>
      <c r="I289" s="25"/>
      <c r="J289" s="25"/>
      <c r="K289" s="9"/>
      <c r="L289" s="14"/>
      <c r="M289" s="40"/>
      <c r="N289" s="40"/>
      <c r="O289" s="39"/>
      <c r="P289" s="39"/>
      <c r="Q289" s="39"/>
      <c r="R289" s="39"/>
      <c r="S289" s="39"/>
      <c r="T289" s="39"/>
      <c r="U289" s="39"/>
    </row>
    <row r="290" spans="1:21" ht="15" customHeight="1" x14ac:dyDescent="0.25">
      <c r="A290" s="10">
        <v>30</v>
      </c>
      <c r="B290" s="20" t="s">
        <v>23</v>
      </c>
      <c r="C290" s="17">
        <v>3</v>
      </c>
      <c r="D290" s="19">
        <v>90.48</v>
      </c>
      <c r="E290" s="19">
        <v>2.1800000000000002</v>
      </c>
      <c r="F290" s="19">
        <v>0.43</v>
      </c>
      <c r="G290" s="19">
        <v>19.27</v>
      </c>
      <c r="H290" s="27"/>
      <c r="I290" s="28"/>
      <c r="J290" s="28"/>
      <c r="K290" s="9"/>
      <c r="L290" s="9"/>
      <c r="M290" s="40"/>
      <c r="N290" s="40"/>
      <c r="O290" s="39"/>
      <c r="P290" s="39"/>
      <c r="Q290" s="39"/>
      <c r="R290" s="39"/>
      <c r="S290" s="39"/>
      <c r="T290" s="39"/>
      <c r="U290" s="39"/>
    </row>
    <row r="291" spans="1:21" ht="15" customHeight="1" x14ac:dyDescent="0.25">
      <c r="A291" s="10">
        <v>30</v>
      </c>
      <c r="B291" s="20" t="s">
        <v>22</v>
      </c>
      <c r="C291" s="17">
        <v>3</v>
      </c>
      <c r="D291" s="19">
        <v>76.5</v>
      </c>
      <c r="E291" s="19">
        <v>2.46</v>
      </c>
      <c r="F291" s="19">
        <v>0.64</v>
      </c>
      <c r="G291" s="19">
        <v>14.58</v>
      </c>
      <c r="H291" s="27"/>
      <c r="I291" s="32"/>
      <c r="J291" s="32"/>
      <c r="K291" s="9"/>
      <c r="L291" s="9"/>
      <c r="M291" s="40"/>
      <c r="N291" s="40"/>
      <c r="O291" s="39"/>
      <c r="P291" s="39"/>
      <c r="Q291" s="39"/>
      <c r="R291" s="39"/>
      <c r="S291" s="39"/>
      <c r="T291" s="39"/>
      <c r="U291" s="39"/>
    </row>
    <row r="292" spans="1:21" ht="15" customHeight="1" x14ac:dyDescent="0.25">
      <c r="A292" s="21"/>
      <c r="B292" s="22" t="s">
        <v>27</v>
      </c>
      <c r="C292" s="23">
        <f>SUM(C285:C291)</f>
        <v>147</v>
      </c>
      <c r="D292" s="34">
        <f>SUM(D285:D291)</f>
        <v>1342.33</v>
      </c>
      <c r="E292" s="34">
        <f>SUM(E285:E291)</f>
        <v>59.01</v>
      </c>
      <c r="F292" s="34">
        <f>SUM(F285:F291)</f>
        <v>61.82</v>
      </c>
      <c r="G292" s="34">
        <f>SUM(G285:G291)</f>
        <v>187.84000000000003</v>
      </c>
      <c r="H292" s="24"/>
      <c r="I292" s="33" t="s">
        <v>27</v>
      </c>
      <c r="J292" s="34">
        <f>SUM(J277:J291)</f>
        <v>147</v>
      </c>
      <c r="K292" s="34">
        <f>SUM(K277:K284)</f>
        <v>1249.33</v>
      </c>
      <c r="L292" s="34">
        <f>SUM(L277:L284)</f>
        <v>58.61</v>
      </c>
      <c r="M292" s="34">
        <f>SUM(M277:M284)</f>
        <v>61.82</v>
      </c>
      <c r="N292" s="34">
        <f>SUM(N277:N284)</f>
        <v>162.82000000000002</v>
      </c>
      <c r="O292" s="39"/>
      <c r="P292" s="39"/>
      <c r="Q292" s="39"/>
      <c r="R292" s="39"/>
      <c r="S292" s="39"/>
      <c r="T292" s="39"/>
      <c r="U292" s="39"/>
    </row>
    <row r="293" spans="1:21" ht="15" customHeight="1" x14ac:dyDescent="0.25">
      <c r="A293" s="32"/>
      <c r="B293" s="35" t="s">
        <v>28</v>
      </c>
      <c r="C293" s="34">
        <f>C292+C283</f>
        <v>274.39999999999998</v>
      </c>
      <c r="D293" s="34">
        <f>D292+D283</f>
        <v>2255.87</v>
      </c>
      <c r="E293" s="34">
        <f>E292+E283</f>
        <v>91.28</v>
      </c>
      <c r="F293" s="34">
        <f>F292+F283</f>
        <v>101.44</v>
      </c>
      <c r="G293" s="34">
        <f>G292+G283</f>
        <v>331.37000000000006</v>
      </c>
      <c r="H293" s="32"/>
      <c r="I293" s="35" t="s">
        <v>28</v>
      </c>
      <c r="J293" s="34">
        <f>J292+0</f>
        <v>147</v>
      </c>
      <c r="K293" s="34">
        <f>K292+0</f>
        <v>1249.33</v>
      </c>
      <c r="L293" s="34">
        <f>L292+0</f>
        <v>58.61</v>
      </c>
      <c r="M293" s="34">
        <f t="shared" ref="M293:N293" si="18">M292+0</f>
        <v>61.82</v>
      </c>
      <c r="N293" s="34">
        <f t="shared" si="18"/>
        <v>162.82000000000002</v>
      </c>
      <c r="O293" s="39"/>
      <c r="P293" s="39"/>
      <c r="Q293" s="39"/>
      <c r="R293" s="39"/>
      <c r="S293" s="39"/>
      <c r="T293" s="39"/>
      <c r="U293" s="39"/>
    </row>
    <row r="294" spans="1:21" ht="15" customHeight="1" x14ac:dyDescent="0.35">
      <c r="A294" s="36"/>
      <c r="B294" s="37"/>
      <c r="C294" s="37"/>
      <c r="D294" s="37"/>
      <c r="E294" s="37"/>
      <c r="F294" s="61" t="s">
        <v>35</v>
      </c>
      <c r="G294" s="61"/>
      <c r="H294" s="2"/>
      <c r="I294" s="2"/>
      <c r="J294" s="2"/>
      <c r="K294" s="2"/>
      <c r="L294" s="2"/>
      <c r="M294" s="61" t="s">
        <v>36</v>
      </c>
      <c r="N294" s="61"/>
      <c r="O294" s="39"/>
      <c r="P294" s="39"/>
      <c r="Q294" s="39"/>
      <c r="R294" s="39"/>
      <c r="S294" s="39"/>
      <c r="T294" s="39"/>
      <c r="U294" s="39"/>
    </row>
    <row r="295" spans="1:21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39"/>
      <c r="N295" s="39"/>
      <c r="O295" s="39"/>
      <c r="P295" s="39"/>
      <c r="Q295" s="39"/>
      <c r="R295" s="39"/>
      <c r="S295" s="39"/>
      <c r="T295" s="39"/>
      <c r="U295" s="39"/>
    </row>
    <row r="296" spans="1:21" ht="15" customHeight="1" x14ac:dyDescent="0.25">
      <c r="A296" s="3" t="s">
        <v>31</v>
      </c>
      <c r="B296" s="3"/>
      <c r="C296" s="3"/>
      <c r="D296" s="3"/>
      <c r="E296" s="3"/>
      <c r="F296" s="3"/>
      <c r="G296" s="3"/>
      <c r="H296" s="3" t="s">
        <v>31</v>
      </c>
      <c r="I296" s="3"/>
      <c r="J296" s="3"/>
      <c r="K296" s="3"/>
      <c r="L296" s="3"/>
      <c r="M296" s="39"/>
      <c r="N296" s="39"/>
      <c r="O296" s="39"/>
      <c r="P296" s="39"/>
      <c r="Q296" s="39"/>
      <c r="R296" s="39"/>
      <c r="S296" s="39"/>
      <c r="T296" s="39"/>
      <c r="U296" s="39"/>
    </row>
    <row r="297" spans="1:21" ht="15" customHeight="1" x14ac:dyDescent="0.25">
      <c r="A297" s="38"/>
      <c r="B297" s="38"/>
      <c r="C297" s="38"/>
      <c r="D297" s="38"/>
      <c r="E297" s="38"/>
      <c r="F297" s="38"/>
      <c r="G297" s="38"/>
      <c r="H297" s="3"/>
      <c r="I297" s="3"/>
      <c r="J297" s="3"/>
      <c r="K297" s="3"/>
      <c r="L297" s="3"/>
      <c r="M297" s="39"/>
      <c r="N297" s="39"/>
      <c r="O297" s="39"/>
      <c r="P297" s="39"/>
      <c r="Q297" s="39"/>
      <c r="R297" s="39"/>
      <c r="S297" s="39"/>
      <c r="T297" s="39"/>
      <c r="U297" s="39"/>
    </row>
    <row r="298" spans="1:21" ht="15" customHeight="1" x14ac:dyDescent="0.25">
      <c r="A298" s="38"/>
      <c r="B298" s="38"/>
      <c r="C298" s="38"/>
      <c r="D298" s="38"/>
      <c r="E298" s="38"/>
      <c r="F298" s="38"/>
      <c r="G298" s="38"/>
      <c r="H298" s="3"/>
      <c r="I298" s="3"/>
      <c r="J298" s="3"/>
      <c r="K298" s="3"/>
      <c r="L298" s="3"/>
      <c r="M298" s="39"/>
      <c r="N298" s="39"/>
      <c r="O298" s="39"/>
      <c r="P298" s="39"/>
      <c r="Q298" s="39"/>
      <c r="R298" s="39"/>
      <c r="S298" s="39"/>
      <c r="T298" s="39"/>
      <c r="U298" s="39"/>
    </row>
    <row r="299" spans="1:21" ht="15" customHeight="1" x14ac:dyDescent="0.25">
      <c r="A299" s="38"/>
      <c r="B299" s="38"/>
      <c r="C299" s="38"/>
      <c r="D299" s="38"/>
      <c r="E299" s="38"/>
      <c r="F299" s="38"/>
      <c r="G299" s="38"/>
      <c r="H299" s="3"/>
      <c r="I299" s="3"/>
      <c r="J299" s="3"/>
      <c r="K299" s="3"/>
      <c r="L299" s="3"/>
      <c r="M299" s="39"/>
      <c r="N299" s="39"/>
      <c r="O299" s="39"/>
      <c r="P299" s="39"/>
      <c r="Q299" s="39"/>
      <c r="R299" s="39"/>
      <c r="S299" s="39"/>
      <c r="T299" s="39"/>
      <c r="U299" s="39"/>
    </row>
    <row r="300" spans="1:21" ht="15" customHeight="1" x14ac:dyDescent="0.25">
      <c r="A300" s="38"/>
      <c r="B300" s="38"/>
      <c r="C300" s="38"/>
      <c r="D300" s="38"/>
      <c r="E300" s="38"/>
      <c r="F300" s="38"/>
      <c r="G300" s="38"/>
      <c r="H300" s="3"/>
      <c r="I300" s="3"/>
      <c r="J300" s="3"/>
      <c r="K300" s="3"/>
      <c r="L300" s="3"/>
      <c r="M300" s="39"/>
      <c r="N300" s="39"/>
      <c r="O300" s="39"/>
      <c r="P300" s="39"/>
      <c r="Q300" s="39"/>
      <c r="R300" s="39"/>
      <c r="S300" s="39"/>
      <c r="T300" s="39"/>
      <c r="U300" s="39"/>
    </row>
    <row r="301" spans="1:21" ht="15" customHeight="1" x14ac:dyDescent="0.25">
      <c r="A301" s="38"/>
      <c r="B301" s="38"/>
      <c r="C301" s="38"/>
      <c r="D301" s="38"/>
      <c r="E301" s="38"/>
      <c r="F301" s="38"/>
      <c r="G301" s="38"/>
      <c r="H301" s="3"/>
      <c r="I301" s="3"/>
      <c r="J301" s="3"/>
      <c r="K301" s="3"/>
      <c r="L301" s="3"/>
      <c r="M301" s="39"/>
      <c r="N301" s="39"/>
      <c r="O301" s="39"/>
      <c r="P301" s="39"/>
      <c r="Q301" s="39"/>
      <c r="R301" s="39"/>
      <c r="S301" s="39"/>
      <c r="T301" s="39"/>
      <c r="U301" s="39"/>
    </row>
    <row r="302" spans="1:21" ht="15" customHeight="1" x14ac:dyDescent="0.25">
      <c r="A302" s="38"/>
      <c r="B302" s="38"/>
      <c r="C302" s="38"/>
      <c r="D302" s="38"/>
      <c r="E302" s="38"/>
      <c r="F302" s="38"/>
      <c r="G302" s="38"/>
      <c r="H302" s="3"/>
      <c r="I302" s="3"/>
      <c r="J302" s="3"/>
      <c r="K302" s="3"/>
      <c r="L302" s="3"/>
      <c r="M302" s="39"/>
      <c r="N302" s="39"/>
      <c r="O302" s="39"/>
      <c r="P302" s="39"/>
      <c r="Q302" s="39"/>
      <c r="R302" s="39"/>
      <c r="S302" s="39"/>
      <c r="T302" s="39"/>
      <c r="U302" s="39"/>
    </row>
    <row r="303" spans="1:21" ht="15" customHeight="1" x14ac:dyDescent="0.25">
      <c r="A303" s="38"/>
      <c r="B303" s="38"/>
      <c r="C303" s="38"/>
      <c r="D303" s="38"/>
      <c r="E303" s="38"/>
      <c r="F303" s="38"/>
      <c r="G303" s="38"/>
      <c r="H303" s="3"/>
      <c r="I303" s="3"/>
      <c r="J303" s="3"/>
      <c r="K303" s="3"/>
      <c r="L303" s="3"/>
      <c r="M303" s="39"/>
      <c r="N303" s="39"/>
      <c r="O303" s="39"/>
      <c r="P303" s="39"/>
      <c r="Q303" s="39"/>
      <c r="R303" s="39"/>
      <c r="S303" s="39"/>
      <c r="T303" s="39"/>
      <c r="U303" s="39"/>
    </row>
    <row r="304" spans="1:21" ht="15" customHeight="1" x14ac:dyDescent="0.25">
      <c r="A304" s="38"/>
      <c r="B304" s="38"/>
      <c r="C304" s="38"/>
      <c r="D304" s="38"/>
      <c r="E304" s="38"/>
      <c r="F304" s="38"/>
      <c r="G304" s="38"/>
      <c r="H304" s="3"/>
      <c r="I304" s="3"/>
      <c r="J304" s="3"/>
      <c r="K304" s="3"/>
      <c r="L304" s="3"/>
      <c r="M304" s="39"/>
      <c r="N304" s="39"/>
      <c r="O304" s="39"/>
      <c r="P304" s="39"/>
      <c r="Q304" s="39"/>
      <c r="R304" s="39"/>
      <c r="S304" s="39"/>
      <c r="T304" s="39"/>
      <c r="U304" s="39"/>
    </row>
    <row r="305" spans="1:21" ht="15" customHeight="1" x14ac:dyDescent="0.25">
      <c r="A305" s="38"/>
      <c r="B305" s="38"/>
      <c r="C305" s="38"/>
      <c r="D305" s="38"/>
      <c r="E305" s="38"/>
      <c r="F305" s="38"/>
      <c r="G305" s="38"/>
      <c r="H305" s="3"/>
      <c r="I305" s="3"/>
      <c r="J305" s="3"/>
      <c r="K305" s="3"/>
      <c r="L305" s="3"/>
      <c r="M305" s="39"/>
      <c r="N305" s="39"/>
      <c r="O305" s="39"/>
      <c r="P305" s="39"/>
      <c r="Q305" s="39"/>
      <c r="R305" s="39"/>
      <c r="S305" s="39"/>
      <c r="T305" s="39"/>
      <c r="U305" s="39"/>
    </row>
    <row r="306" spans="1:21" ht="15" customHeight="1" x14ac:dyDescent="0.25">
      <c r="A306" s="38"/>
      <c r="B306" s="38"/>
      <c r="C306" s="38"/>
      <c r="D306" s="38"/>
      <c r="E306" s="38"/>
      <c r="F306" s="38"/>
      <c r="G306" s="38"/>
      <c r="H306" s="3"/>
      <c r="I306" s="3"/>
      <c r="J306" s="3"/>
      <c r="K306" s="3"/>
      <c r="L306" s="3"/>
      <c r="M306" s="39"/>
      <c r="N306" s="39"/>
      <c r="O306" s="39"/>
      <c r="P306" s="39"/>
      <c r="Q306" s="39"/>
      <c r="R306" s="39"/>
      <c r="S306" s="39"/>
      <c r="T306" s="39"/>
      <c r="U306" s="39"/>
    </row>
    <row r="307" spans="1:21" ht="15" customHeight="1" x14ac:dyDescent="0.25">
      <c r="A307" s="38"/>
      <c r="B307" s="38"/>
      <c r="C307" s="38"/>
      <c r="D307" s="38"/>
      <c r="E307" s="38"/>
      <c r="F307" s="38"/>
      <c r="G307" s="38"/>
      <c r="H307" s="3"/>
      <c r="I307" s="3"/>
      <c r="J307" s="3"/>
      <c r="K307" s="3"/>
      <c r="L307" s="3"/>
      <c r="M307" s="39"/>
      <c r="N307" s="39"/>
      <c r="O307" s="39"/>
      <c r="P307" s="39"/>
      <c r="Q307" s="39"/>
      <c r="R307" s="39"/>
      <c r="S307" s="39"/>
      <c r="T307" s="39"/>
      <c r="U307" s="39"/>
    </row>
    <row r="308" spans="1:21" ht="15" customHeight="1" x14ac:dyDescent="0.25">
      <c r="A308" s="38"/>
      <c r="B308" s="38"/>
      <c r="C308" s="38"/>
      <c r="D308" s="38"/>
      <c r="E308" s="38"/>
      <c r="F308" s="38"/>
      <c r="G308" s="38"/>
      <c r="H308" s="3"/>
      <c r="I308" s="3"/>
      <c r="J308" s="3"/>
      <c r="K308" s="3"/>
      <c r="L308" s="3"/>
      <c r="M308" s="39"/>
      <c r="N308" s="39"/>
      <c r="O308" s="39"/>
      <c r="P308" s="39"/>
      <c r="Q308" s="39"/>
      <c r="R308" s="39"/>
      <c r="S308" s="39"/>
      <c r="T308" s="39"/>
      <c r="U308" s="39"/>
    </row>
    <row r="309" spans="1:21" ht="15" customHeight="1" x14ac:dyDescent="0.25">
      <c r="A309" s="38"/>
      <c r="B309" s="38"/>
      <c r="C309" s="38"/>
      <c r="D309" s="38"/>
      <c r="E309" s="38"/>
      <c r="F309" s="38"/>
      <c r="G309" s="38"/>
      <c r="H309" s="3"/>
      <c r="I309" s="3"/>
      <c r="J309" s="3"/>
      <c r="K309" s="3"/>
      <c r="L309" s="3"/>
      <c r="M309" s="39"/>
      <c r="N309" s="39"/>
      <c r="O309" s="39"/>
      <c r="P309" s="39"/>
      <c r="Q309" s="39"/>
      <c r="R309" s="39"/>
      <c r="S309" s="39"/>
      <c r="T309" s="39"/>
      <c r="U309" s="39"/>
    </row>
    <row r="310" spans="1:21" ht="15" customHeight="1" x14ac:dyDescent="0.25">
      <c r="A310" s="38"/>
      <c r="B310" s="38"/>
      <c r="C310" s="38"/>
      <c r="D310" s="38"/>
      <c r="E310" s="38"/>
      <c r="F310" s="38"/>
      <c r="G310" s="38"/>
      <c r="H310" s="3"/>
      <c r="I310" s="3"/>
      <c r="J310" s="3"/>
      <c r="K310" s="3"/>
      <c r="L310" s="3"/>
      <c r="M310" s="39"/>
      <c r="N310" s="39"/>
      <c r="O310" s="39"/>
      <c r="P310" s="39"/>
      <c r="Q310" s="39"/>
      <c r="R310" s="39"/>
      <c r="S310" s="39"/>
      <c r="T310" s="39"/>
      <c r="U310" s="39"/>
    </row>
    <row r="311" spans="1:21" ht="15" customHeight="1" x14ac:dyDescent="0.25">
      <c r="A311" s="38"/>
      <c r="B311" s="38"/>
      <c r="C311" s="38"/>
      <c r="D311" s="38"/>
      <c r="E311" s="38"/>
      <c r="F311" s="38"/>
      <c r="G311" s="38"/>
      <c r="H311" s="3"/>
      <c r="I311" s="3"/>
      <c r="J311" s="3"/>
      <c r="K311" s="3"/>
      <c r="L311" s="3"/>
      <c r="M311" s="39"/>
      <c r="N311" s="39"/>
      <c r="O311" s="39"/>
      <c r="P311" s="39"/>
      <c r="Q311" s="39"/>
      <c r="R311" s="39"/>
      <c r="S311" s="39"/>
      <c r="T311" s="39"/>
      <c r="U311" s="39"/>
    </row>
    <row r="312" spans="1:21" ht="15" customHeight="1" x14ac:dyDescent="0.25">
      <c r="A312" s="38"/>
      <c r="B312" s="38"/>
      <c r="C312" s="38"/>
      <c r="D312" s="38"/>
      <c r="E312" s="38"/>
      <c r="F312" s="38"/>
      <c r="G312" s="38"/>
      <c r="H312" s="3"/>
      <c r="I312" s="3"/>
      <c r="J312" s="3"/>
      <c r="K312" s="3"/>
      <c r="L312" s="3"/>
      <c r="M312" s="39"/>
      <c r="N312" s="39"/>
      <c r="O312" s="39"/>
      <c r="P312" s="39"/>
      <c r="Q312" s="39"/>
      <c r="R312" s="39"/>
      <c r="S312" s="39"/>
      <c r="T312" s="39"/>
      <c r="U312" s="39"/>
    </row>
    <row r="313" spans="1:21" ht="15" customHeight="1" x14ac:dyDescent="0.25">
      <c r="A313" s="38"/>
      <c r="B313" s="38"/>
      <c r="C313" s="38"/>
      <c r="D313" s="38"/>
      <c r="E313" s="38"/>
      <c r="F313" s="38"/>
      <c r="G313" s="38"/>
      <c r="H313" s="3"/>
      <c r="I313" s="3"/>
      <c r="J313" s="3"/>
      <c r="K313" s="3"/>
      <c r="L313" s="3"/>
      <c r="M313" s="39"/>
      <c r="N313" s="39"/>
      <c r="O313" s="39"/>
      <c r="P313" s="39"/>
      <c r="Q313" s="39"/>
      <c r="R313" s="39"/>
      <c r="S313" s="39"/>
      <c r="T313" s="39"/>
      <c r="U313" s="39"/>
    </row>
    <row r="314" spans="1:21" ht="15" customHeight="1" x14ac:dyDescent="0.25">
      <c r="A314" s="38"/>
      <c r="B314" s="38"/>
      <c r="C314" s="38"/>
      <c r="D314" s="38"/>
      <c r="E314" s="38"/>
      <c r="F314" s="38"/>
      <c r="G314" s="38"/>
      <c r="H314" s="3"/>
      <c r="I314" s="3"/>
      <c r="J314" s="3"/>
      <c r="K314" s="3"/>
      <c r="L314" s="3"/>
      <c r="M314" s="39"/>
      <c r="N314" s="39"/>
      <c r="O314" s="39"/>
      <c r="P314" s="39"/>
      <c r="Q314" s="39"/>
      <c r="R314" s="39"/>
      <c r="S314" s="39"/>
      <c r="T314" s="39"/>
      <c r="U314" s="39"/>
    </row>
    <row r="315" spans="1:21" ht="15" customHeight="1" x14ac:dyDescent="0.25">
      <c r="A315" s="38"/>
      <c r="B315" s="38"/>
      <c r="C315" s="38"/>
      <c r="D315" s="38"/>
      <c r="E315" s="38"/>
      <c r="F315" s="38"/>
      <c r="G315" s="38"/>
      <c r="H315" s="3"/>
      <c r="I315" s="3"/>
      <c r="J315" s="3"/>
      <c r="K315" s="3"/>
      <c r="L315" s="3"/>
      <c r="M315" s="39"/>
      <c r="N315" s="39"/>
      <c r="O315" s="39"/>
      <c r="P315" s="39"/>
      <c r="Q315" s="39"/>
      <c r="R315" s="39"/>
      <c r="S315" s="39"/>
      <c r="T315" s="39"/>
      <c r="U315" s="39"/>
    </row>
    <row r="316" spans="1:21" ht="15" customHeight="1" x14ac:dyDescent="0.25">
      <c r="A316" s="38"/>
      <c r="B316" s="38"/>
      <c r="C316" s="38"/>
      <c r="D316" s="38"/>
      <c r="E316" s="38"/>
      <c r="F316" s="38"/>
      <c r="G316" s="38"/>
      <c r="H316" s="3"/>
      <c r="I316" s="3"/>
      <c r="J316" s="3"/>
      <c r="K316" s="3"/>
      <c r="L316" s="3"/>
      <c r="M316" s="39"/>
      <c r="N316" s="39"/>
      <c r="O316" s="39"/>
      <c r="P316" s="39"/>
      <c r="Q316" s="39"/>
      <c r="R316" s="39"/>
      <c r="S316" s="39"/>
      <c r="T316" s="39"/>
      <c r="U316" s="39"/>
    </row>
    <row r="317" spans="1:21" ht="15" customHeight="1" x14ac:dyDescent="0.25">
      <c r="A317" s="38"/>
      <c r="B317" s="38"/>
      <c r="C317" s="38"/>
      <c r="D317" s="38"/>
      <c r="E317" s="38"/>
      <c r="F317" s="38"/>
      <c r="G317" s="38"/>
      <c r="H317" s="3"/>
      <c r="I317" s="3"/>
      <c r="J317" s="3"/>
      <c r="K317" s="3"/>
      <c r="L317" s="3"/>
      <c r="M317" s="39"/>
      <c r="N317" s="39"/>
      <c r="O317" s="39"/>
      <c r="P317" s="39"/>
      <c r="Q317" s="39"/>
      <c r="R317" s="39"/>
      <c r="S317" s="39"/>
      <c r="T317" s="39"/>
      <c r="U317" s="39"/>
    </row>
    <row r="318" spans="1:21" ht="15" customHeight="1" x14ac:dyDescent="0.25">
      <c r="A318" s="38"/>
      <c r="B318" s="38"/>
      <c r="C318" s="38"/>
      <c r="D318" s="38"/>
      <c r="E318" s="38"/>
      <c r="F318" s="38"/>
      <c r="G318" s="38"/>
      <c r="H318" s="3"/>
      <c r="I318" s="3"/>
      <c r="J318" s="3"/>
      <c r="K318" s="3"/>
      <c r="L318" s="3"/>
      <c r="M318" s="39"/>
      <c r="N318" s="39"/>
      <c r="O318" s="39"/>
      <c r="P318" s="39"/>
      <c r="Q318" s="39"/>
      <c r="R318" s="39"/>
      <c r="S318" s="39"/>
      <c r="T318" s="39"/>
      <c r="U318" s="39"/>
    </row>
    <row r="319" spans="1:21" ht="15" customHeight="1" x14ac:dyDescent="0.25">
      <c r="A319" s="38"/>
      <c r="B319" s="38"/>
      <c r="C319" s="38"/>
      <c r="D319" s="38"/>
      <c r="E319" s="38"/>
      <c r="F319" s="38"/>
      <c r="G319" s="38"/>
      <c r="H319" s="3"/>
      <c r="I319" s="3"/>
      <c r="J319" s="3"/>
      <c r="K319" s="3"/>
      <c r="L319" s="3"/>
      <c r="M319" s="39"/>
      <c r="N319" s="39"/>
      <c r="O319" s="39"/>
      <c r="P319" s="39"/>
      <c r="Q319" s="39"/>
      <c r="R319" s="39"/>
      <c r="S319" s="39"/>
      <c r="T319" s="39"/>
      <c r="U319" s="39"/>
    </row>
    <row r="320" spans="1:21" ht="15" customHeight="1" x14ac:dyDescent="0.25">
      <c r="A320" s="38"/>
      <c r="B320" s="38"/>
      <c r="C320" s="38"/>
      <c r="D320" s="38"/>
      <c r="E320" s="38"/>
      <c r="F320" s="38"/>
      <c r="G320" s="38"/>
      <c r="H320" s="3"/>
      <c r="I320" s="3"/>
      <c r="J320" s="3"/>
      <c r="K320" s="3"/>
      <c r="L320" s="3"/>
      <c r="M320" s="39"/>
      <c r="N320" s="39"/>
      <c r="O320" s="39"/>
      <c r="P320" s="39"/>
      <c r="Q320" s="39"/>
      <c r="R320" s="39"/>
      <c r="S320" s="39"/>
      <c r="T320" s="39"/>
      <c r="U320" s="39"/>
    </row>
    <row r="321" spans="1:21" ht="15" customHeight="1" x14ac:dyDescent="0.25">
      <c r="A321" s="38"/>
      <c r="B321" s="38"/>
      <c r="C321" s="38"/>
      <c r="D321" s="38"/>
      <c r="E321" s="38"/>
      <c r="F321" s="38"/>
      <c r="G321" s="38"/>
      <c r="H321" s="3"/>
      <c r="I321" s="3"/>
      <c r="J321" s="3"/>
      <c r="K321" s="3"/>
      <c r="L321" s="3"/>
      <c r="M321" s="39"/>
      <c r="N321" s="39"/>
      <c r="O321" s="39"/>
      <c r="P321" s="39"/>
      <c r="Q321" s="39"/>
      <c r="R321" s="39"/>
      <c r="S321" s="39"/>
      <c r="T321" s="39"/>
      <c r="U321" s="39"/>
    </row>
    <row r="322" spans="1:21" ht="15" customHeight="1" x14ac:dyDescent="0.25">
      <c r="A322" s="38"/>
      <c r="B322" s="38"/>
      <c r="C322" s="38"/>
      <c r="D322" s="38"/>
      <c r="E322" s="38"/>
      <c r="F322" s="38"/>
      <c r="G322" s="38"/>
      <c r="H322" s="3"/>
      <c r="I322" s="3"/>
      <c r="J322" s="3"/>
      <c r="K322" s="3"/>
      <c r="L322" s="3"/>
      <c r="M322" s="39"/>
      <c r="N322" s="39"/>
      <c r="O322" s="39"/>
      <c r="P322" s="39"/>
      <c r="Q322" s="39"/>
      <c r="R322" s="39"/>
      <c r="S322" s="39"/>
      <c r="T322" s="39"/>
      <c r="U322" s="39"/>
    </row>
    <row r="323" spans="1:21" ht="15" customHeight="1" x14ac:dyDescent="0.25">
      <c r="A323" s="38"/>
      <c r="B323" s="38"/>
      <c r="C323" s="38"/>
      <c r="D323" s="38"/>
      <c r="E323" s="38"/>
      <c r="F323" s="38"/>
      <c r="G323" s="38"/>
      <c r="H323" s="3"/>
      <c r="I323" s="3"/>
      <c r="J323" s="3"/>
      <c r="K323" s="3"/>
      <c r="L323" s="3"/>
      <c r="M323" s="39"/>
      <c r="N323" s="39"/>
      <c r="O323" s="39"/>
      <c r="P323" s="39"/>
      <c r="Q323" s="39"/>
      <c r="R323" s="39"/>
      <c r="S323" s="39"/>
      <c r="T323" s="39"/>
      <c r="U323" s="39"/>
    </row>
    <row r="324" spans="1:21" ht="15" customHeight="1" x14ac:dyDescent="0.25">
      <c r="A324" s="38"/>
      <c r="B324" s="38"/>
      <c r="C324" s="38"/>
      <c r="D324" s="38"/>
      <c r="E324" s="38"/>
      <c r="F324" s="38"/>
      <c r="G324" s="38"/>
      <c r="H324" s="3"/>
      <c r="I324" s="3"/>
      <c r="J324" s="3"/>
      <c r="K324" s="3"/>
      <c r="L324" s="3"/>
      <c r="M324" s="39"/>
      <c r="N324" s="39"/>
      <c r="O324" s="39"/>
      <c r="P324" s="39"/>
      <c r="Q324" s="39"/>
      <c r="R324" s="39"/>
      <c r="S324" s="39"/>
      <c r="T324" s="39"/>
      <c r="U324" s="39"/>
    </row>
    <row r="325" spans="1:21" ht="15" customHeight="1" x14ac:dyDescent="0.25">
      <c r="A325" s="1"/>
      <c r="B325" s="2"/>
      <c r="C325" s="2"/>
      <c r="D325" s="2"/>
      <c r="E325" s="2"/>
      <c r="F325" s="2"/>
      <c r="G325" s="2"/>
      <c r="H325" s="1"/>
      <c r="I325" s="2"/>
      <c r="J325" s="2"/>
      <c r="K325" s="2"/>
      <c r="L325" s="2"/>
      <c r="M325" s="3"/>
      <c r="N325" s="3"/>
      <c r="O325" s="1" t="s">
        <v>0</v>
      </c>
      <c r="P325" s="2"/>
      <c r="Q325" s="2"/>
      <c r="R325" s="2"/>
      <c r="S325" s="2"/>
      <c r="T325" s="3"/>
      <c r="U325" s="3"/>
    </row>
    <row r="326" spans="1:21" ht="15" customHeight="1" x14ac:dyDescent="0.25">
      <c r="A326" s="4"/>
      <c r="B326" s="4"/>
      <c r="C326" s="4"/>
      <c r="D326" s="4"/>
      <c r="E326" s="4"/>
      <c r="F326" s="4"/>
      <c r="G326" s="4"/>
      <c r="H326" s="5"/>
      <c r="I326" s="2"/>
      <c r="J326" s="2"/>
      <c r="K326" s="2"/>
      <c r="L326" s="2"/>
      <c r="M326" s="2"/>
      <c r="N326" s="2"/>
      <c r="O326" s="5" t="s">
        <v>2</v>
      </c>
      <c r="P326" s="2"/>
      <c r="Q326" s="2"/>
      <c r="R326" s="2"/>
      <c r="S326" s="2"/>
      <c r="T326" s="2"/>
      <c r="U326" s="2"/>
    </row>
    <row r="327" spans="1:21" ht="15" customHeight="1" x14ac:dyDescent="0.3">
      <c r="A327" s="2"/>
      <c r="B327" s="6"/>
      <c r="C327" s="6"/>
      <c r="D327" s="6"/>
      <c r="E327" s="6"/>
      <c r="F327" s="2"/>
      <c r="G327" s="2"/>
      <c r="H327" s="2"/>
      <c r="I327" s="6"/>
      <c r="J327" s="6"/>
      <c r="K327" s="6"/>
      <c r="L327" s="6"/>
      <c r="M327" s="2"/>
      <c r="N327" s="2"/>
      <c r="O327" s="2"/>
      <c r="P327" s="6" t="s">
        <v>3</v>
      </c>
      <c r="Q327" s="6"/>
      <c r="R327" s="6"/>
      <c r="S327" s="6"/>
      <c r="T327" s="2"/>
      <c r="U327" s="2"/>
    </row>
    <row r="328" spans="1:21" ht="15" customHeight="1" x14ac:dyDescent="0.2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</row>
    <row r="329" spans="1:21" ht="15" customHeight="1" x14ac:dyDescent="0.2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</row>
    <row r="330" spans="1:21" ht="15" customHeight="1" x14ac:dyDescent="0.2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</row>
    <row r="331" spans="1:21" ht="15" customHeight="1" x14ac:dyDescent="0.2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</row>
    <row r="332" spans="1:21" ht="15" customHeight="1" x14ac:dyDescent="0.2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</row>
    <row r="333" spans="1:21" ht="15" customHeight="1" x14ac:dyDescent="0.2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</row>
    <row r="334" spans="1:21" ht="15" customHeight="1" x14ac:dyDescent="0.2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</row>
    <row r="335" spans="1:21" ht="15" customHeight="1" x14ac:dyDescent="0.2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</row>
    <row r="336" spans="1:21" ht="15" customHeight="1" x14ac:dyDescent="0.2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</row>
    <row r="337" spans="1:14" ht="15" customHeight="1" x14ac:dyDescent="0.2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</row>
    <row r="338" spans="1:14" ht="15" customHeight="1" x14ac:dyDescent="0.2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</row>
    <row r="339" spans="1:14" ht="15" customHeight="1" x14ac:dyDescent="0.2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</row>
    <row r="340" spans="1:14" ht="15" customHeight="1" x14ac:dyDescent="0.2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</row>
    <row r="341" spans="1:14" ht="15" customHeight="1" x14ac:dyDescent="0.2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</row>
    <row r="342" spans="1:14" ht="15" customHeight="1" x14ac:dyDescent="0.2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</row>
    <row r="343" spans="1:14" ht="15" customHeight="1" x14ac:dyDescent="0.2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</row>
    <row r="344" spans="1:14" ht="15" customHeight="1" x14ac:dyDescent="0.2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</row>
    <row r="345" spans="1:14" ht="15" customHeight="1" x14ac:dyDescent="0.2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</row>
    <row r="346" spans="1:14" ht="15" customHeight="1" x14ac:dyDescent="0.2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</row>
    <row r="347" spans="1:14" ht="15" customHeight="1" x14ac:dyDescent="0.2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</row>
    <row r="348" spans="1:14" ht="15" customHeight="1" x14ac:dyDescent="0.2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</row>
    <row r="349" spans="1:14" ht="15" customHeight="1" x14ac:dyDescent="0.2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</row>
    <row r="350" spans="1:14" ht="15" customHeight="1" x14ac:dyDescent="0.2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</row>
    <row r="351" spans="1:14" ht="15" customHeight="1" x14ac:dyDescent="0.2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</row>
    <row r="352" spans="1:14" ht="15" customHeight="1" x14ac:dyDescent="0.2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</row>
    <row r="353" spans="1:14" ht="15" customHeight="1" x14ac:dyDescent="0.2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</row>
    <row r="354" spans="1:14" ht="15" customHeight="1" x14ac:dyDescent="0.2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</row>
    <row r="355" spans="1:14" ht="15" customHeight="1" x14ac:dyDescent="0.2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</row>
    <row r="356" spans="1:14" ht="15" customHeight="1" x14ac:dyDescent="0.2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</row>
    <row r="357" spans="1:14" ht="15" customHeight="1" x14ac:dyDescent="0.2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</row>
    <row r="358" spans="1:14" ht="15" customHeight="1" x14ac:dyDescent="0.2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</row>
    <row r="359" spans="1:14" ht="15" customHeight="1" x14ac:dyDescent="0.2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</row>
    <row r="360" spans="1:14" ht="15" customHeight="1" x14ac:dyDescent="0.2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</row>
    <row r="361" spans="1:14" ht="15" customHeight="1" x14ac:dyDescent="0.2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</row>
    <row r="362" spans="1:14" ht="15" customHeight="1" x14ac:dyDescent="0.2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</row>
    <row r="363" spans="1:14" ht="15" customHeight="1" x14ac:dyDescent="0.2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</row>
    <row r="364" spans="1:14" ht="15" customHeight="1" x14ac:dyDescent="0.2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</row>
    <row r="365" spans="1:14" ht="15" customHeight="1" x14ac:dyDescent="0.2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</row>
    <row r="366" spans="1:14" ht="15" customHeight="1" x14ac:dyDescent="0.2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</row>
    <row r="367" spans="1:14" ht="15" customHeight="1" x14ac:dyDescent="0.2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</row>
    <row r="368" spans="1:14" ht="15" customHeight="1" x14ac:dyDescent="0.2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</row>
    <row r="369" spans="1:14" ht="15" customHeight="1" x14ac:dyDescent="0.2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</row>
    <row r="370" spans="1:14" ht="15" customHeight="1" x14ac:dyDescent="0.2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</row>
    <row r="371" spans="1:14" ht="15" customHeight="1" x14ac:dyDescent="0.2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</row>
    <row r="372" spans="1:14" ht="15" customHeight="1" x14ac:dyDescent="0.2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</row>
    <row r="373" spans="1:14" ht="15" customHeight="1" x14ac:dyDescent="0.2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</row>
    <row r="374" spans="1:14" ht="15" customHeight="1" x14ac:dyDescent="0.2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</row>
    <row r="375" spans="1:14" ht="15" customHeight="1" x14ac:dyDescent="0.2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</row>
    <row r="376" spans="1:14" ht="15" customHeight="1" x14ac:dyDescent="0.2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</row>
    <row r="377" spans="1:14" ht="15" customHeight="1" x14ac:dyDescent="0.2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</row>
    <row r="378" spans="1:14" ht="15" customHeight="1" x14ac:dyDescent="0.2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</row>
    <row r="379" spans="1:14" ht="15" customHeight="1" x14ac:dyDescent="0.2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</row>
    <row r="380" spans="1:14" ht="15" customHeight="1" x14ac:dyDescent="0.2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</row>
    <row r="381" spans="1:14" ht="15" customHeight="1" x14ac:dyDescent="0.2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</row>
    <row r="382" spans="1:14" ht="15" customHeight="1" x14ac:dyDescent="0.2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</row>
    <row r="383" spans="1:14" ht="15" customHeight="1" x14ac:dyDescent="0.2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</row>
    <row r="384" spans="1:14" ht="15" customHeight="1" x14ac:dyDescent="0.2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</row>
    <row r="385" spans="1:14" ht="15" customHeight="1" x14ac:dyDescent="0.2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</row>
    <row r="386" spans="1:14" ht="15" customHeight="1" x14ac:dyDescent="0.2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</row>
    <row r="387" spans="1:14" ht="15" customHeight="1" x14ac:dyDescent="0.2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</row>
    <row r="388" spans="1:14" ht="15" customHeight="1" x14ac:dyDescent="0.2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</row>
    <row r="389" spans="1:14" ht="15" customHeight="1" x14ac:dyDescent="0.2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</row>
    <row r="390" spans="1:14" ht="15" customHeight="1" x14ac:dyDescent="0.2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</row>
    <row r="391" spans="1:14" ht="15" customHeight="1" x14ac:dyDescent="0.2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</row>
    <row r="392" spans="1:14" ht="15" customHeight="1" x14ac:dyDescent="0.2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</row>
    <row r="393" spans="1:14" ht="15" customHeight="1" x14ac:dyDescent="0.2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</row>
    <row r="394" spans="1:14" ht="15" customHeight="1" x14ac:dyDescent="0.2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</row>
    <row r="395" spans="1:14" ht="15" customHeight="1" x14ac:dyDescent="0.2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</row>
    <row r="396" spans="1:14" ht="15" customHeight="1" x14ac:dyDescent="0.2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</row>
    <row r="397" spans="1:14" ht="15" customHeight="1" x14ac:dyDescent="0.2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</row>
    <row r="398" spans="1:14" ht="15" customHeight="1" x14ac:dyDescent="0.2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</row>
    <row r="399" spans="1:14" ht="15" customHeight="1" x14ac:dyDescent="0.2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</row>
    <row r="400" spans="1:14" ht="15" customHeight="1" x14ac:dyDescent="0.2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</row>
    <row r="401" spans="1:14" ht="15" customHeight="1" x14ac:dyDescent="0.2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</row>
    <row r="402" spans="1:14" ht="15" customHeight="1" x14ac:dyDescent="0.2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</row>
    <row r="403" spans="1:14" ht="15" customHeight="1" x14ac:dyDescent="0.2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</row>
    <row r="404" spans="1:14" ht="15" customHeight="1" x14ac:dyDescent="0.2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</row>
    <row r="405" spans="1:14" ht="15" customHeight="1" x14ac:dyDescent="0.2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</row>
    <row r="406" spans="1:14" ht="15" customHeight="1" x14ac:dyDescent="0.2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</row>
    <row r="407" spans="1:14" ht="15" customHeight="1" x14ac:dyDescent="0.2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</row>
    <row r="408" spans="1:14" ht="15" customHeight="1" x14ac:dyDescent="0.2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</row>
    <row r="409" spans="1:14" ht="15" customHeight="1" x14ac:dyDescent="0.2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</row>
    <row r="410" spans="1:14" ht="15" customHeight="1" x14ac:dyDescent="0.2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</row>
    <row r="411" spans="1:14" ht="15" customHeight="1" x14ac:dyDescent="0.2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</row>
    <row r="412" spans="1:14" ht="15" customHeight="1" x14ac:dyDescent="0.2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</row>
    <row r="413" spans="1:14" ht="15" customHeight="1" x14ac:dyDescent="0.2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</row>
    <row r="414" spans="1:14" ht="15" customHeight="1" x14ac:dyDescent="0.2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</row>
    <row r="415" spans="1:14" ht="15" customHeight="1" x14ac:dyDescent="0.2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</row>
    <row r="416" spans="1:14" ht="15" customHeight="1" x14ac:dyDescent="0.2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</row>
    <row r="417" spans="1:14" ht="15" customHeight="1" x14ac:dyDescent="0.2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</row>
    <row r="418" spans="1:14" ht="15" customHeight="1" x14ac:dyDescent="0.2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</row>
    <row r="419" spans="1:14" ht="15" customHeight="1" x14ac:dyDescent="0.2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</row>
    <row r="420" spans="1:14" ht="15" customHeight="1" x14ac:dyDescent="0.2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</row>
    <row r="421" spans="1:14" ht="15" customHeight="1" x14ac:dyDescent="0.2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</row>
    <row r="422" spans="1:14" ht="15" customHeight="1" x14ac:dyDescent="0.2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</row>
    <row r="423" spans="1:14" ht="15" customHeight="1" x14ac:dyDescent="0.2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</row>
    <row r="424" spans="1:14" ht="15" customHeight="1" x14ac:dyDescent="0.2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</row>
    <row r="425" spans="1:14" ht="15" customHeight="1" x14ac:dyDescent="0.2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</row>
    <row r="426" spans="1:14" ht="15" customHeight="1" x14ac:dyDescent="0.2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</row>
    <row r="427" spans="1:14" ht="15" customHeight="1" x14ac:dyDescent="0.2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</row>
    <row r="428" spans="1:14" ht="15" customHeight="1" x14ac:dyDescent="0.2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</row>
    <row r="429" spans="1:14" ht="15" customHeight="1" x14ac:dyDescent="0.2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</row>
    <row r="430" spans="1:14" ht="15" customHeight="1" x14ac:dyDescent="0.2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</row>
    <row r="431" spans="1:14" ht="15" customHeight="1" x14ac:dyDescent="0.2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</row>
    <row r="432" spans="1:14" ht="15" customHeight="1" x14ac:dyDescent="0.2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</row>
    <row r="433" spans="1:14" ht="15" customHeight="1" x14ac:dyDescent="0.2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</row>
    <row r="434" spans="1:14" ht="15" customHeight="1" x14ac:dyDescent="0.2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</row>
    <row r="435" spans="1:14" ht="15" customHeight="1" x14ac:dyDescent="0.2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</row>
    <row r="436" spans="1:14" ht="15" customHeight="1" x14ac:dyDescent="0.2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</row>
    <row r="437" spans="1:14" ht="15" customHeight="1" x14ac:dyDescent="0.2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</row>
    <row r="438" spans="1:14" ht="15" customHeight="1" x14ac:dyDescent="0.2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</row>
    <row r="439" spans="1:14" ht="15" customHeight="1" x14ac:dyDescent="0.2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</row>
    <row r="440" spans="1:14" ht="15" customHeight="1" x14ac:dyDescent="0.2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</row>
    <row r="441" spans="1:14" ht="15" customHeight="1" x14ac:dyDescent="0.2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</row>
    <row r="442" spans="1:14" ht="15" customHeight="1" x14ac:dyDescent="0.2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</row>
    <row r="443" spans="1:14" ht="15" customHeight="1" x14ac:dyDescent="0.2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</row>
    <row r="444" spans="1:14" ht="15" customHeight="1" x14ac:dyDescent="0.2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</row>
    <row r="445" spans="1:14" ht="15" customHeight="1" x14ac:dyDescent="0.2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</row>
    <row r="446" spans="1:14" ht="15" customHeight="1" x14ac:dyDescent="0.2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</row>
    <row r="447" spans="1:14" ht="15" customHeight="1" x14ac:dyDescent="0.2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</row>
    <row r="448" spans="1:14" ht="15" customHeight="1" x14ac:dyDescent="0.2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</row>
    <row r="449" spans="1:14" ht="15" customHeight="1" x14ac:dyDescent="0.2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</row>
    <row r="450" spans="1:14" ht="15" customHeight="1" x14ac:dyDescent="0.2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</row>
    <row r="451" spans="1:14" ht="15" customHeight="1" x14ac:dyDescent="0.2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</row>
    <row r="452" spans="1:14" ht="15" customHeight="1" x14ac:dyDescent="0.2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</row>
    <row r="453" spans="1:14" ht="15" customHeight="1" x14ac:dyDescent="0.2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</row>
    <row r="454" spans="1:14" ht="15" customHeight="1" x14ac:dyDescent="0.2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</row>
    <row r="455" spans="1:14" ht="15" customHeight="1" x14ac:dyDescent="0.2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</row>
    <row r="456" spans="1:14" ht="15" customHeight="1" x14ac:dyDescent="0.2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</row>
    <row r="457" spans="1:14" ht="15" customHeight="1" x14ac:dyDescent="0.2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</row>
    <row r="458" spans="1:14" ht="15" customHeight="1" x14ac:dyDescent="0.2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</row>
    <row r="459" spans="1:14" ht="15" customHeight="1" x14ac:dyDescent="0.2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</row>
    <row r="460" spans="1:14" ht="15" customHeight="1" x14ac:dyDescent="0.2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</row>
    <row r="461" spans="1:14" ht="15" customHeight="1" x14ac:dyDescent="0.2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</row>
    <row r="462" spans="1:14" ht="15" customHeight="1" x14ac:dyDescent="0.2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</row>
    <row r="463" spans="1:14" ht="15" customHeight="1" x14ac:dyDescent="0.2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</row>
    <row r="464" spans="1:14" ht="15" customHeight="1" x14ac:dyDescent="0.2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</row>
    <row r="465" spans="1:12" ht="15" customHeight="1" x14ac:dyDescent="0.2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</row>
    <row r="466" spans="1:12" ht="15" customHeight="1" x14ac:dyDescent="0.2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</row>
    <row r="467" spans="1:12" ht="15" customHeight="1" x14ac:dyDescent="0.2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</row>
    <row r="468" spans="1:12" ht="15" customHeight="1" x14ac:dyDescent="0.2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</row>
    <row r="469" spans="1:12" ht="15" customHeight="1" x14ac:dyDescent="0.2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</row>
    <row r="470" spans="1:12" ht="15" customHeight="1" x14ac:dyDescent="0.2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</row>
    <row r="471" spans="1:12" ht="15" customHeight="1" x14ac:dyDescent="0.2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</row>
    <row r="472" spans="1:12" ht="15" customHeight="1" x14ac:dyDescent="0.2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</row>
    <row r="473" spans="1:12" ht="15" customHeight="1" x14ac:dyDescent="0.2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</row>
    <row r="474" spans="1:12" ht="15" customHeight="1" x14ac:dyDescent="0.2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</row>
    <row r="475" spans="1:12" ht="15" customHeight="1" x14ac:dyDescent="0.2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</row>
    <row r="476" spans="1:12" ht="15" customHeight="1" x14ac:dyDescent="0.2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</row>
    <row r="477" spans="1:12" ht="15" customHeight="1" x14ac:dyDescent="0.2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</row>
    <row r="478" spans="1:12" ht="15" customHeight="1" x14ac:dyDescent="0.2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</row>
    <row r="479" spans="1:12" ht="15" customHeight="1" x14ac:dyDescent="0.2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</row>
    <row r="480" spans="1:12" ht="15" customHeight="1" x14ac:dyDescent="0.2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</row>
    <row r="481" spans="1:12" ht="15" customHeight="1" x14ac:dyDescent="0.2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</row>
    <row r="482" spans="1:12" ht="15" customHeight="1" x14ac:dyDescent="0.2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</row>
    <row r="483" spans="1:12" ht="15" customHeight="1" x14ac:dyDescent="0.2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</row>
    <row r="484" spans="1:12" ht="15" customHeight="1" x14ac:dyDescent="0.2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</row>
    <row r="485" spans="1:12" ht="15" customHeight="1" x14ac:dyDescent="0.2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</row>
    <row r="486" spans="1:12" ht="15" customHeight="1" x14ac:dyDescent="0.2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</row>
    <row r="487" spans="1:12" ht="15" customHeight="1" x14ac:dyDescent="0.2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</row>
    <row r="488" spans="1:12" ht="15" customHeight="1" x14ac:dyDescent="0.2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</row>
    <row r="489" spans="1:12" ht="15" customHeight="1" x14ac:dyDescent="0.2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</row>
    <row r="490" spans="1:12" ht="15" customHeight="1" x14ac:dyDescent="0.2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</row>
    <row r="491" spans="1:12" ht="15" customHeight="1" x14ac:dyDescent="0.2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</row>
    <row r="492" spans="1:12" ht="15" customHeight="1" x14ac:dyDescent="0.2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</row>
    <row r="493" spans="1:12" ht="15" customHeight="1" x14ac:dyDescent="0.2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</row>
    <row r="494" spans="1:12" ht="15" customHeight="1" x14ac:dyDescent="0.2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</row>
    <row r="495" spans="1:12" ht="15" customHeight="1" x14ac:dyDescent="0.2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</row>
    <row r="496" spans="1:12" ht="15" customHeight="1" x14ac:dyDescent="0.2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</row>
    <row r="497" spans="1:12" ht="15" customHeight="1" x14ac:dyDescent="0.2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</row>
    <row r="498" spans="1:12" ht="15" customHeight="1" x14ac:dyDescent="0.2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</row>
    <row r="499" spans="1:12" ht="15" customHeight="1" x14ac:dyDescent="0.2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</row>
    <row r="500" spans="1:12" ht="15" customHeight="1" x14ac:dyDescent="0.2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</row>
    <row r="501" spans="1:12" ht="15" customHeight="1" x14ac:dyDescent="0.2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</row>
    <row r="502" spans="1:12" ht="15" customHeight="1" x14ac:dyDescent="0.2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</row>
    <row r="503" spans="1:12" ht="15" customHeight="1" x14ac:dyDescent="0.2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</row>
    <row r="504" spans="1:12" ht="15" customHeight="1" x14ac:dyDescent="0.2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</row>
    <row r="505" spans="1:12" ht="15" customHeight="1" x14ac:dyDescent="0.2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</row>
    <row r="506" spans="1:12" ht="15" customHeight="1" x14ac:dyDescent="0.2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</row>
    <row r="507" spans="1:12" ht="15" customHeight="1" x14ac:dyDescent="0.2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</row>
    <row r="508" spans="1:12" ht="15" customHeight="1" x14ac:dyDescent="0.2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</row>
    <row r="509" spans="1:12" ht="15" customHeight="1" x14ac:dyDescent="0.2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</row>
    <row r="510" spans="1:12" ht="15" customHeight="1" x14ac:dyDescent="0.2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</row>
    <row r="511" spans="1:12" ht="15" customHeight="1" x14ac:dyDescent="0.2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</row>
    <row r="512" spans="1:12" ht="15" customHeight="1" x14ac:dyDescent="0.2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</row>
    <row r="513" spans="1:12" ht="15" customHeight="1" x14ac:dyDescent="0.2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</row>
    <row r="514" spans="1:12" ht="15" customHeight="1" x14ac:dyDescent="0.2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</row>
    <row r="515" spans="1:12" ht="15" customHeight="1" x14ac:dyDescent="0.2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</row>
    <row r="516" spans="1:12" ht="15" customHeight="1" x14ac:dyDescent="0.2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</row>
    <row r="517" spans="1:12" ht="15" customHeight="1" x14ac:dyDescent="0.2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</row>
    <row r="518" spans="1:12" ht="15" customHeight="1" x14ac:dyDescent="0.2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</row>
    <row r="519" spans="1:12" ht="15" customHeight="1" x14ac:dyDescent="0.2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</row>
    <row r="520" spans="1:12" ht="15" customHeight="1" x14ac:dyDescent="0.2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</row>
    <row r="521" spans="1:12" ht="15" customHeight="1" x14ac:dyDescent="0.2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</row>
    <row r="522" spans="1:12" ht="15" customHeight="1" x14ac:dyDescent="0.2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</row>
    <row r="523" spans="1:12" ht="15" customHeight="1" x14ac:dyDescent="0.2"/>
    <row r="524" spans="1:12" ht="15" customHeight="1" x14ac:dyDescent="0.2"/>
    <row r="525" spans="1:12" ht="15" customHeight="1" x14ac:dyDescent="0.2"/>
    <row r="526" spans="1:12" ht="15" customHeight="1" x14ac:dyDescent="0.2"/>
    <row r="527" spans="1:12" ht="15" customHeight="1" x14ac:dyDescent="0.2"/>
    <row r="528" spans="1:12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8" ht="17.25" customHeight="1" x14ac:dyDescent="0.2"/>
  </sheetData>
  <mergeCells count="27">
    <mergeCell ref="F267:G267"/>
    <mergeCell ref="M267:N267"/>
    <mergeCell ref="F294:G294"/>
    <mergeCell ref="M294:N294"/>
    <mergeCell ref="F239:G239"/>
    <mergeCell ref="M239:N239"/>
    <mergeCell ref="T239:U239"/>
    <mergeCell ref="F104:G104"/>
    <mergeCell ref="M104:N104"/>
    <mergeCell ref="F130:G130"/>
    <mergeCell ref="M130:N130"/>
    <mergeCell ref="T130:U130"/>
    <mergeCell ref="F157:G157"/>
    <mergeCell ref="M157:N157"/>
    <mergeCell ref="F184:G184"/>
    <mergeCell ref="M184:N184"/>
    <mergeCell ref="T184:U184"/>
    <mergeCell ref="F212:G212"/>
    <mergeCell ref="M212:N212"/>
    <mergeCell ref="F77:G77"/>
    <mergeCell ref="M77:N77"/>
    <mergeCell ref="T77:U77"/>
    <mergeCell ref="F24:G24"/>
    <mergeCell ref="M24:N24"/>
    <mergeCell ref="T24:U24"/>
    <mergeCell ref="F51:G51"/>
    <mergeCell ref="M51:N51"/>
  </mergeCells>
  <pageMargins left="0.7" right="0.7" top="0.75" bottom="0.75" header="0.3" footer="0.3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B1" workbookViewId="0">
      <selection activeCell="M9" sqref="M9"/>
    </sheetView>
  </sheetViews>
  <sheetFormatPr defaultRowHeight="11.25" x14ac:dyDescent="0.2"/>
  <sheetData>
    <row r="1" spans="1:12" ht="18.75" x14ac:dyDescent="0.3">
      <c r="A1" s="56"/>
      <c r="B1" s="57"/>
      <c r="C1" s="57"/>
      <c r="D1" s="57"/>
      <c r="E1" s="57"/>
      <c r="F1" s="57"/>
      <c r="G1" s="57"/>
      <c r="H1" s="57"/>
      <c r="I1" s="57"/>
      <c r="J1" s="57"/>
      <c r="K1" s="56"/>
      <c r="L1" s="56"/>
    </row>
    <row r="2" spans="1:12" ht="18.75" x14ac:dyDescent="0.3">
      <c r="A2" s="56"/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</row>
    <row r="3" spans="1:12" ht="15" x14ac:dyDescent="0.25">
      <c r="B3" s="54"/>
      <c r="C3" s="54"/>
      <c r="D3" s="54"/>
      <c r="E3" s="54"/>
      <c r="F3" s="54"/>
      <c r="G3" s="54"/>
      <c r="H3" s="54"/>
      <c r="I3" s="54"/>
    </row>
    <row r="4" spans="1:12" ht="12.75" x14ac:dyDescent="0.2">
      <c r="A4" s="55" t="s">
        <v>119</v>
      </c>
      <c r="B4" s="55"/>
      <c r="C4" s="55"/>
      <c r="D4" s="55"/>
      <c r="E4" s="55"/>
      <c r="F4" s="55" t="s">
        <v>120</v>
      </c>
      <c r="G4" s="55"/>
      <c r="H4" s="55"/>
      <c r="I4" s="55"/>
    </row>
    <row r="5" spans="1:12" ht="12.75" x14ac:dyDescent="0.2">
      <c r="A5" s="55"/>
      <c r="B5" s="55"/>
      <c r="C5" s="55"/>
      <c r="D5" s="55"/>
      <c r="E5" s="55"/>
      <c r="F5" s="55"/>
      <c r="G5" s="55"/>
      <c r="H5" s="55"/>
      <c r="I5" s="55"/>
    </row>
    <row r="6" spans="1:12" ht="12.75" x14ac:dyDescent="0.2">
      <c r="A6" s="55"/>
      <c r="B6" s="55"/>
      <c r="C6" s="55"/>
      <c r="D6" s="55"/>
      <c r="E6" s="55"/>
      <c r="F6" s="55"/>
      <c r="G6" s="55"/>
      <c r="H6" s="55"/>
      <c r="I6" s="55"/>
    </row>
    <row r="7" spans="1:12" ht="12.75" x14ac:dyDescent="0.2">
      <c r="A7" s="55" t="s">
        <v>121</v>
      </c>
      <c r="B7" s="55"/>
      <c r="C7" s="55"/>
      <c r="D7" s="55"/>
      <c r="E7" s="55"/>
      <c r="F7" s="55" t="s">
        <v>122</v>
      </c>
      <c r="G7" s="55"/>
      <c r="H7" s="55"/>
      <c r="I7" s="55"/>
    </row>
    <row r="8" spans="1:12" ht="15" x14ac:dyDescent="0.25">
      <c r="A8" s="56"/>
      <c r="B8" s="56"/>
      <c r="C8" s="56"/>
      <c r="D8" s="56"/>
      <c r="E8" s="56"/>
      <c r="F8" s="56"/>
      <c r="G8" s="56"/>
      <c r="H8" s="56"/>
      <c r="I8" s="56"/>
    </row>
    <row r="9" spans="1:12" ht="15" x14ac:dyDescent="0.25">
      <c r="A9" s="56"/>
      <c r="B9" s="56"/>
      <c r="C9" s="56"/>
      <c r="D9" s="56"/>
      <c r="E9" s="56"/>
      <c r="F9" s="56"/>
      <c r="G9" s="56"/>
      <c r="H9" s="56"/>
      <c r="I9" s="56"/>
    </row>
    <row r="10" spans="1:12" ht="15.75" x14ac:dyDescent="0.25">
      <c r="A10" s="59" t="s">
        <v>127</v>
      </c>
      <c r="B10" s="59"/>
      <c r="C10" s="59"/>
      <c r="D10" s="59"/>
      <c r="E10" s="59"/>
      <c r="F10" s="59"/>
      <c r="G10" s="59"/>
      <c r="H10" s="59"/>
      <c r="I10" s="59"/>
    </row>
    <row r="11" spans="1:12" ht="15.75" x14ac:dyDescent="0.25">
      <c r="A11" s="62" t="s">
        <v>124</v>
      </c>
      <c r="B11" s="62"/>
      <c r="C11" s="62"/>
      <c r="D11" s="62"/>
      <c r="E11" s="62"/>
      <c r="F11" s="62"/>
      <c r="G11" s="62"/>
      <c r="H11" s="62"/>
      <c r="I11" s="62"/>
    </row>
    <row r="12" spans="1:12" ht="15.75" x14ac:dyDescent="0.25">
      <c r="A12" s="62" t="s">
        <v>125</v>
      </c>
      <c r="B12" s="62"/>
      <c r="C12" s="62"/>
      <c r="D12" s="62"/>
      <c r="E12" s="62"/>
      <c r="F12" s="62"/>
      <c r="G12" s="62"/>
      <c r="H12" s="62"/>
      <c r="I12" s="62"/>
    </row>
    <row r="13" spans="1:12" ht="18.75" x14ac:dyDescent="0.3">
      <c r="A13" s="56"/>
      <c r="B13" s="57"/>
      <c r="C13" s="57"/>
      <c r="D13" s="58"/>
      <c r="E13" s="58"/>
      <c r="F13" s="58"/>
      <c r="G13" s="57"/>
      <c r="H13" s="57"/>
      <c r="I13" s="57"/>
    </row>
    <row r="14" spans="1:12" ht="18.75" x14ac:dyDescent="0.3">
      <c r="A14" s="56"/>
      <c r="B14" s="57"/>
      <c r="C14" s="57"/>
      <c r="D14" s="57"/>
      <c r="E14" s="59" t="s">
        <v>126</v>
      </c>
      <c r="F14" s="60"/>
      <c r="G14" s="60"/>
      <c r="H14" s="57"/>
      <c r="I14" s="57"/>
    </row>
  </sheetData>
  <mergeCells count="2">
    <mergeCell ref="A11:I11"/>
    <mergeCell ref="A12:I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K25" sqref="K25"/>
    </sheetView>
  </sheetViews>
  <sheetFormatPr defaultRowHeight="11.25" x14ac:dyDescent="0.2"/>
  <sheetData>
    <row r="1" spans="1:9" ht="18.75" x14ac:dyDescent="0.3">
      <c r="A1" s="56"/>
      <c r="B1" s="57"/>
      <c r="C1" s="57"/>
      <c r="D1" s="57"/>
      <c r="E1" s="57"/>
      <c r="F1" s="57"/>
      <c r="G1" s="57"/>
      <c r="H1" s="57"/>
      <c r="I1" s="57"/>
    </row>
    <row r="2" spans="1:9" ht="18.75" x14ac:dyDescent="0.3">
      <c r="A2" s="56"/>
      <c r="B2" s="57"/>
      <c r="C2" s="57"/>
      <c r="D2" s="57"/>
      <c r="E2" s="57"/>
      <c r="F2" s="57"/>
      <c r="G2" s="57"/>
      <c r="H2" s="57"/>
      <c r="I2" s="57"/>
    </row>
    <row r="3" spans="1:9" ht="18.75" x14ac:dyDescent="0.3">
      <c r="A3" s="56"/>
      <c r="B3" s="57"/>
      <c r="C3" s="57"/>
      <c r="D3" s="57"/>
      <c r="E3" s="57"/>
      <c r="F3" s="57"/>
      <c r="G3" s="57"/>
      <c r="H3" s="57"/>
      <c r="I3" s="57"/>
    </row>
    <row r="4" spans="1:9" ht="12.75" x14ac:dyDescent="0.2">
      <c r="A4" s="55" t="s">
        <v>119</v>
      </c>
      <c r="B4" s="55"/>
      <c r="C4" s="55"/>
      <c r="D4" s="55"/>
      <c r="E4" s="55"/>
      <c r="F4" s="55" t="s">
        <v>120</v>
      </c>
      <c r="G4" s="55"/>
      <c r="H4" s="55"/>
      <c r="I4" s="55"/>
    </row>
    <row r="5" spans="1:9" ht="12.75" x14ac:dyDescent="0.2">
      <c r="A5" s="55"/>
      <c r="B5" s="55"/>
      <c r="C5" s="55"/>
      <c r="D5" s="55"/>
      <c r="E5" s="55"/>
      <c r="F5" s="55"/>
      <c r="G5" s="55"/>
      <c r="H5" s="55"/>
      <c r="I5" s="55"/>
    </row>
    <row r="6" spans="1:9" ht="12.75" x14ac:dyDescent="0.2">
      <c r="A6" s="55"/>
      <c r="B6" s="55"/>
      <c r="C6" s="55"/>
      <c r="D6" s="55"/>
      <c r="E6" s="55"/>
      <c r="F6" s="55"/>
      <c r="G6" s="55"/>
      <c r="H6" s="55"/>
      <c r="I6" s="55"/>
    </row>
    <row r="7" spans="1:9" ht="12.75" x14ac:dyDescent="0.2">
      <c r="A7" s="55" t="s">
        <v>121</v>
      </c>
      <c r="B7" s="55"/>
      <c r="C7" s="55"/>
      <c r="D7" s="55"/>
      <c r="E7" s="55"/>
      <c r="F7" s="55" t="s">
        <v>129</v>
      </c>
      <c r="G7" s="55"/>
      <c r="H7" s="55"/>
      <c r="I7" s="55"/>
    </row>
    <row r="8" spans="1:9" ht="15" x14ac:dyDescent="0.25">
      <c r="A8" s="56"/>
      <c r="B8" s="56"/>
      <c r="C8" s="56"/>
      <c r="D8" s="56"/>
      <c r="E8" s="56"/>
      <c r="F8" s="56"/>
      <c r="G8" s="56"/>
      <c r="H8" s="56"/>
      <c r="I8" s="56"/>
    </row>
    <row r="9" spans="1:9" ht="15" x14ac:dyDescent="0.25">
      <c r="A9" s="56"/>
      <c r="B9" s="56"/>
      <c r="C9" s="56"/>
      <c r="D9" s="56"/>
      <c r="E9" s="56"/>
      <c r="F9" s="56"/>
      <c r="G9" s="56"/>
      <c r="H9" s="56"/>
      <c r="I9" s="56"/>
    </row>
    <row r="10" spans="1:9" ht="15.75" x14ac:dyDescent="0.25">
      <c r="A10" s="59" t="s">
        <v>123</v>
      </c>
      <c r="B10" s="59"/>
      <c r="C10" s="59"/>
      <c r="D10" s="59"/>
      <c r="E10" s="59"/>
      <c r="F10" s="59"/>
      <c r="G10" s="59"/>
      <c r="H10" s="59"/>
      <c r="I10" s="59"/>
    </row>
    <row r="11" spans="1:9" ht="15.75" x14ac:dyDescent="0.25">
      <c r="A11" s="62" t="s">
        <v>124</v>
      </c>
      <c r="B11" s="62"/>
      <c r="C11" s="62"/>
      <c r="D11" s="62"/>
      <c r="E11" s="62"/>
      <c r="F11" s="62"/>
      <c r="G11" s="62"/>
      <c r="H11" s="62"/>
      <c r="I11" s="62"/>
    </row>
    <row r="12" spans="1:9" ht="15.75" x14ac:dyDescent="0.25">
      <c r="A12" s="62" t="s">
        <v>128</v>
      </c>
      <c r="B12" s="62"/>
      <c r="C12" s="62"/>
      <c r="D12" s="62"/>
      <c r="E12" s="62"/>
      <c r="F12" s="62"/>
      <c r="G12" s="62"/>
      <c r="H12" s="62"/>
      <c r="I12" s="62"/>
    </row>
    <row r="13" spans="1:9" ht="18.75" x14ac:dyDescent="0.3">
      <c r="A13" s="56"/>
      <c r="B13" s="57"/>
      <c r="C13" s="57"/>
      <c r="D13" s="58"/>
      <c r="E13" s="58"/>
      <c r="F13" s="58"/>
      <c r="G13" s="58"/>
      <c r="H13" s="57"/>
      <c r="I13" s="57"/>
    </row>
    <row r="14" spans="1:9" ht="18.75" x14ac:dyDescent="0.3">
      <c r="A14" s="56"/>
      <c r="B14" s="57"/>
      <c r="C14" s="57"/>
      <c r="D14" s="57"/>
      <c r="E14" s="59" t="s">
        <v>126</v>
      </c>
      <c r="F14" s="60"/>
      <c r="G14" s="60"/>
      <c r="H14" s="57"/>
      <c r="I14" s="57"/>
    </row>
  </sheetData>
  <mergeCells count="2">
    <mergeCell ref="A11:I11"/>
    <mergeCell ref="A12:I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Лист3</vt:lpstr>
      <vt:lpstr>Сентябрь 1 неделя 2026</vt:lpstr>
      <vt:lpstr>Сентябрь 2 неделя 2026</vt:lpstr>
      <vt:lpstr>Лист1</vt:lpstr>
      <vt:lpstr>Лист2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 Windows</cp:lastModifiedBy>
  <cp:lastPrinted>2026-09-02T06:02:07Z</cp:lastPrinted>
  <dcterms:created xsi:type="dcterms:W3CDTF">2026-09-01T05:25:00Z</dcterms:created>
  <dcterms:modified xsi:type="dcterms:W3CDTF">2026-09-02T08:36:49Z</dcterms:modified>
</cp:coreProperties>
</file>