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18" i="1" l="1"/>
  <c r="I218" i="1"/>
  <c r="H218" i="1"/>
  <c r="G218" i="1"/>
  <c r="F218" i="1"/>
  <c r="E218" i="1"/>
  <c r="J209" i="1"/>
  <c r="J219" i="1" s="1"/>
  <c r="I209" i="1"/>
  <c r="I219" i="1" s="1"/>
  <c r="H209" i="1"/>
  <c r="H219" i="1" s="1"/>
  <c r="G209" i="1"/>
  <c r="G219" i="1" s="1"/>
  <c r="F209" i="1"/>
  <c r="F219" i="1" s="1"/>
  <c r="E209" i="1"/>
  <c r="E219" i="1" s="1"/>
  <c r="J196" i="1"/>
  <c r="I196" i="1"/>
  <c r="H196" i="1"/>
  <c r="G196" i="1"/>
  <c r="F196" i="1"/>
  <c r="E196" i="1"/>
  <c r="J187" i="1"/>
  <c r="J197" i="1" s="1"/>
  <c r="I187" i="1"/>
  <c r="I197" i="1" s="1"/>
  <c r="H187" i="1"/>
  <c r="H197" i="1" s="1"/>
  <c r="G187" i="1"/>
  <c r="G197" i="1" s="1"/>
  <c r="F187" i="1"/>
  <c r="F197" i="1" s="1"/>
  <c r="E187" i="1"/>
  <c r="E197" i="1" s="1"/>
  <c r="J174" i="1"/>
  <c r="I174" i="1"/>
  <c r="H174" i="1"/>
  <c r="G174" i="1"/>
  <c r="F174" i="1"/>
  <c r="E174" i="1"/>
  <c r="J165" i="1"/>
  <c r="J175" i="1" s="1"/>
  <c r="I165" i="1"/>
  <c r="I175" i="1" s="1"/>
  <c r="H165" i="1"/>
  <c r="H175" i="1" s="1"/>
  <c r="G165" i="1"/>
  <c r="G175" i="1" s="1"/>
  <c r="F165" i="1"/>
  <c r="F175" i="1" s="1"/>
  <c r="E165" i="1"/>
  <c r="E175" i="1" s="1"/>
  <c r="J152" i="1"/>
  <c r="I152" i="1"/>
  <c r="H152" i="1"/>
  <c r="G152" i="1"/>
  <c r="F152" i="1"/>
  <c r="E152" i="1"/>
  <c r="J143" i="1"/>
  <c r="J153" i="1" s="1"/>
  <c r="I143" i="1"/>
  <c r="I153" i="1" s="1"/>
  <c r="H143" i="1"/>
  <c r="H153" i="1" s="1"/>
  <c r="G143" i="1"/>
  <c r="G153" i="1" s="1"/>
  <c r="F143" i="1"/>
  <c r="F153" i="1" s="1"/>
  <c r="E143" i="1"/>
  <c r="E153" i="1" s="1"/>
  <c r="J130" i="1"/>
  <c r="I130" i="1"/>
  <c r="H130" i="1"/>
  <c r="G130" i="1"/>
  <c r="F130" i="1"/>
  <c r="E130" i="1"/>
  <c r="J121" i="1"/>
  <c r="J131" i="1" s="1"/>
  <c r="I121" i="1"/>
  <c r="I131" i="1" s="1"/>
  <c r="H121" i="1"/>
  <c r="H131" i="1" s="1"/>
  <c r="G121" i="1"/>
  <c r="G131" i="1" s="1"/>
  <c r="F121" i="1"/>
  <c r="F131" i="1" s="1"/>
  <c r="E121" i="1"/>
  <c r="E131" i="1" s="1"/>
  <c r="J108" i="1"/>
  <c r="I108" i="1"/>
  <c r="H108" i="1"/>
  <c r="G108" i="1"/>
  <c r="F108" i="1"/>
  <c r="E108" i="1"/>
  <c r="J99" i="1"/>
  <c r="J109" i="1" s="1"/>
  <c r="I99" i="1"/>
  <c r="I109" i="1" s="1"/>
  <c r="H99" i="1"/>
  <c r="H109" i="1" s="1"/>
  <c r="G99" i="1"/>
  <c r="G109" i="1" s="1"/>
  <c r="F99" i="1"/>
  <c r="F109" i="1" s="1"/>
  <c r="E99" i="1"/>
  <c r="E109" i="1" s="1"/>
  <c r="J86" i="1"/>
  <c r="I86" i="1"/>
  <c r="H86" i="1"/>
  <c r="G86" i="1"/>
  <c r="F86" i="1"/>
  <c r="E86" i="1"/>
  <c r="J77" i="1"/>
  <c r="J87" i="1" s="1"/>
  <c r="I77" i="1"/>
  <c r="I87" i="1" s="1"/>
  <c r="H77" i="1"/>
  <c r="H87" i="1" s="1"/>
  <c r="G77" i="1"/>
  <c r="G87" i="1" s="1"/>
  <c r="F77" i="1"/>
  <c r="F87" i="1" s="1"/>
  <c r="E77" i="1"/>
  <c r="E87" i="1" s="1"/>
  <c r="J64" i="1"/>
  <c r="I64" i="1"/>
  <c r="H64" i="1"/>
  <c r="G64" i="1"/>
  <c r="F64" i="1"/>
  <c r="E64" i="1"/>
  <c r="J55" i="1"/>
  <c r="J65" i="1" s="1"/>
  <c r="I55" i="1"/>
  <c r="I65" i="1" s="1"/>
  <c r="H55" i="1"/>
  <c r="H65" i="1" s="1"/>
  <c r="G55" i="1"/>
  <c r="G65" i="1" s="1"/>
  <c r="F55" i="1"/>
  <c r="F65" i="1" s="1"/>
  <c r="E55" i="1"/>
  <c r="E65" i="1" s="1"/>
  <c r="J42" i="1"/>
  <c r="I42" i="1"/>
  <c r="H42" i="1"/>
  <c r="G42" i="1"/>
  <c r="F42" i="1"/>
  <c r="E42" i="1"/>
  <c r="J33" i="1"/>
  <c r="J43" i="1" s="1"/>
  <c r="I33" i="1"/>
  <c r="I43" i="1" s="1"/>
  <c r="H33" i="1"/>
  <c r="H43" i="1" s="1"/>
  <c r="G33" i="1"/>
  <c r="G43" i="1" s="1"/>
  <c r="F33" i="1"/>
  <c r="F43" i="1" s="1"/>
  <c r="E33" i="1"/>
  <c r="E43" i="1" s="1"/>
  <c r="J20" i="1"/>
  <c r="I20" i="1"/>
  <c r="H20" i="1"/>
  <c r="G20" i="1"/>
  <c r="F20" i="1"/>
  <c r="E20" i="1"/>
  <c r="J11" i="1"/>
  <c r="J21" i="1" s="1"/>
  <c r="J220" i="1" s="1"/>
  <c r="I11" i="1"/>
  <c r="I21" i="1" s="1"/>
  <c r="I220" i="1" s="1"/>
  <c r="H11" i="1"/>
  <c r="H21" i="1" s="1"/>
  <c r="H220" i="1" s="1"/>
  <c r="G11" i="1"/>
  <c r="G21" i="1" s="1"/>
  <c r="G220" i="1" s="1"/>
  <c r="F11" i="1"/>
  <c r="F21" i="1" s="1"/>
  <c r="F220" i="1" s="1"/>
  <c r="E11" i="1"/>
  <c r="E21" i="1" s="1"/>
  <c r="E220" i="1" s="1"/>
</calcChain>
</file>

<file path=xl/sharedStrings.xml><?xml version="1.0" encoding="utf-8"?>
<sst xmlns="http://schemas.openxmlformats.org/spreadsheetml/2006/main" count="429" uniqueCount="89">
  <si>
    <t xml:space="preserve">Школа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</si>
  <si>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</si>
  <si>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</si>
  <si>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</si>
  <si>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</si>
  <si>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</si>
  <si>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</si>
  <si>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</si>
  <si>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</si>
  <si>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</si>
  <si>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</si>
  <si>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</si>
  <si>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</si>
  <si>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</si>
  <si>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</si>
  <si>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с маслом сливочным</t>
  </si>
  <si>
    <t>гор.напиток</t>
  </si>
  <si>
    <t>Напиток кофейный</t>
  </si>
  <si>
    <t>хлеб</t>
  </si>
  <si>
    <t>Бутерброд с маслом сливочным</t>
  </si>
  <si>
    <t>Завтрак 2</t>
  </si>
  <si>
    <t>фрукты</t>
  </si>
  <si>
    <t>Итого</t>
  </si>
  <si>
    <t>Обед</t>
  </si>
  <si>
    <t>закуска</t>
  </si>
  <si>
    <t>пром.</t>
  </si>
  <si>
    <t>Кукуруза консервированная</t>
  </si>
  <si>
    <t xml:space="preserve">1 блюдо </t>
  </si>
  <si>
    <t>Суп картофельный с макаронными изделиями с курицей</t>
  </si>
  <si>
    <t>2 блюдо</t>
  </si>
  <si>
    <t>Плов из курицы</t>
  </si>
  <si>
    <t>гарнир</t>
  </si>
  <si>
    <t>сладкое</t>
  </si>
  <si>
    <t xml:space="preserve">Чай с сахаром </t>
  </si>
  <si>
    <t>хлеб бел.</t>
  </si>
  <si>
    <t>Хлеб Крестьянский с вит-ми.</t>
  </si>
  <si>
    <t>хлеб черн.</t>
  </si>
  <si>
    <t>Хлеб ржаной.</t>
  </si>
  <si>
    <t>Итого да день:</t>
  </si>
  <si>
    <t>Макаронные изделия запеченные с сыром</t>
  </si>
  <si>
    <t>Чай с сахаром с лимоном</t>
  </si>
  <si>
    <t>Бутерброд с джемом</t>
  </si>
  <si>
    <t>Огурец соленый</t>
  </si>
  <si>
    <t>Щи по-уральски (с крупой) с курицей, сметаной</t>
  </si>
  <si>
    <t>Тефтели мясные с рисом с соусом</t>
  </si>
  <si>
    <t>Греча  рассыпчатая</t>
  </si>
  <si>
    <t>Каша ячневая с маслом сливочным</t>
  </si>
  <si>
    <t>Бутерброд с сыром твердым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</si>
  <si>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</si>
  <si>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</si>
  <si>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</si>
  <si>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</si>
  <si>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Напиток из шиповника</t>
  </si>
  <si>
    <t>Суп молочный с вермишелью</t>
  </si>
  <si>
    <t>Напиток из ягод</t>
  </si>
  <si>
    <t>Фасоль консервированная</t>
  </si>
  <si>
    <t>Борщ из свежей капусты с курицей со сметаной</t>
  </si>
  <si>
    <t>Котлета "Здоровье" из мяса кур с морковью</t>
  </si>
  <si>
    <t>Гороховое пюре</t>
  </si>
  <si>
    <t>Компот из смеси сухофруктов</t>
  </si>
  <si>
    <t>Каша пшенная с маслом сливочным</t>
  </si>
  <si>
    <t>Зеленый горошек консервированный</t>
  </si>
  <si>
    <t>Суп-лапша с курицей</t>
  </si>
  <si>
    <t>Капуста тушеная с мясом</t>
  </si>
  <si>
    <t>Каша манная с маслом сливочным</t>
  </si>
  <si>
    <t>Суп картофельный с горохом с курицей</t>
  </si>
  <si>
    <t>Печень тушеная с морковью и луком, соус сметанный</t>
  </si>
  <si>
    <t>Макаронные изделия отварные</t>
  </si>
  <si>
    <t>Запеканка рисовая с творогом со сгущеным молоком</t>
  </si>
  <si>
    <t>Суп рыбный со сметаной</t>
  </si>
  <si>
    <t>"Ёжики" с соусом</t>
  </si>
  <si>
    <t>Кисель</t>
  </si>
  <si>
    <t>Каша пшеничная с маслом сливочным</t>
  </si>
  <si>
    <t xml:space="preserve">Компот из  свежих плодов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</si>
  <si>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Капуста квашеная "Деревенская"</t>
  </si>
  <si>
    <t>Щи из свежей капусты с курицей со сметаной</t>
  </si>
  <si>
    <t>Каша "Дружба" с маслом сливочным</t>
  </si>
  <si>
    <t>Суп "Овощной" с курицей со сметаной</t>
  </si>
  <si>
    <t>Рассольник "Ленинградский" с курицей  со сметаной</t>
  </si>
  <si>
    <t xml:space="preserve">Рис отварной </t>
  </si>
  <si>
    <t>Среднее значение за период</t>
  </si>
  <si>
    <t>МАОУ СОШ № 5</t>
  </si>
  <si>
    <t>200/10</t>
  </si>
  <si>
    <t>Бефстроганов</t>
  </si>
  <si>
    <t>200/15</t>
  </si>
  <si>
    <t>Огурец свежий</t>
  </si>
  <si>
    <t>90/30</t>
  </si>
  <si>
    <t>Гуляш из свинины</t>
  </si>
  <si>
    <t>Котлета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</si>
</sst>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7030A0"/>
      <name val="Times New Roman"/>
      <family val="1"/>
      <charset val="204"/>
    </font>
    <font>
      <sz val="10"/>
      <color rgb="FF7030A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1">
    <xf numFmtId="0" fontId="0" fillId="0" borderId="0" xfId="0"/>
    <xf numFmtId="0" fontId="2" fillId="0" borderId="1" xfId="0" applyFont="1" applyBorder="1"/>
    <xf numFmtId="0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2" applyNumberFormat="1" applyFont="1" applyBorder="1" applyAlignment="1">
      <alignment horizontal="center" vertical="top"/>
    </xf>
    <xf numFmtId="0" fontId="2" fillId="0" borderId="1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2" fontId="2" fillId="0" borderId="1" xfId="2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2" applyNumberFormat="1" applyFont="1" applyBorder="1" applyAlignment="1">
      <alignment horizontal="center" vertical="top"/>
    </xf>
    <xf numFmtId="0" fontId="2" fillId="0" borderId="3" xfId="2" applyNumberFormat="1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/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4" fillId="0" borderId="1" xfId="2" applyFont="1" applyBorder="1" applyAlignment="1"/>
    <xf numFmtId="2" fontId="4" fillId="0" borderId="1" xfId="2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6" fillId="0" borderId="0" xfId="0" applyFont="1" applyBorder="1"/>
    <xf numFmtId="0" fontId="2" fillId="0" borderId="3" xfId="0" applyFont="1" applyBorder="1" applyAlignment="1">
      <alignment horizontal="center"/>
    </xf>
    <xf numFmtId="0" fontId="6" fillId="0" borderId="0" xfId="0" applyFont="1" applyBorder="1" applyAlignment="1">
      <alignment horizontal="left" vertical="top"/>
    </xf>
    <xf numFmtId="0" fontId="2" fillId="0" borderId="4" xfId="0" applyFont="1" applyBorder="1"/>
    <xf numFmtId="0" fontId="7" fillId="0" borderId="0" xfId="0" applyFont="1"/>
    <xf numFmtId="0" fontId="8" fillId="0" borderId="0" xfId="0" applyFont="1"/>
    <xf numFmtId="0" fontId="2" fillId="0" borderId="2" xfId="0" applyFont="1" applyBorder="1"/>
    <xf numFmtId="0" fontId="2" fillId="0" borderId="5" xfId="2" applyNumberFormat="1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1"/>
  <sheetViews>
    <sheetView tabSelected="1" topLeftCell="A136" workbookViewId="0">
      <selection activeCell="P152" sqref="P152"/>
    </sheetView>
  </sheetViews>
  <sheetFormatPr defaultRowHeight="15" x14ac:dyDescent="0.25"/>
  <sheetData>
    <row r="1" spans="1:10" x14ac:dyDescent="0.25">
      <c r="A1" s="1" t="s">
        <v>0</v>
      </c>
      <c r="B1" s="32" t="s">
        <v>81</v>
      </c>
      <c r="C1" s="32"/>
      <c r="D1" s="32"/>
      <c r="E1" s="1" t="s">
        <v>1</v>
      </c>
      <c r="F1" s="1"/>
      <c r="G1" s="1"/>
      <c r="H1" s="1"/>
      <c r="I1" s="1" t="s">
        <v>2</v>
      </c>
      <c r="J1" s="2">
        <v>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x14ac:dyDescent="0.25">
      <c r="A4" s="31" t="s">
        <v>13</v>
      </c>
      <c r="B4" s="1" t="s">
        <v>14</v>
      </c>
      <c r="C4" s="4">
        <v>257</v>
      </c>
      <c r="D4" s="5" t="s">
        <v>15</v>
      </c>
      <c r="E4" s="3">
        <v>210</v>
      </c>
      <c r="F4" s="6">
        <v>27.12</v>
      </c>
      <c r="G4" s="4">
        <v>296.35000000000002</v>
      </c>
      <c r="H4" s="4">
        <v>12.92</v>
      </c>
      <c r="I4" s="4">
        <v>17.600000000000001</v>
      </c>
      <c r="J4" s="4">
        <v>42.15</v>
      </c>
    </row>
    <row r="5" spans="1:10" x14ac:dyDescent="0.25">
      <c r="A5" s="31"/>
      <c r="B5" s="1" t="s">
        <v>16</v>
      </c>
      <c r="C5" s="4">
        <v>1024</v>
      </c>
      <c r="D5" s="1" t="s">
        <v>17</v>
      </c>
      <c r="E5" s="3">
        <v>200</v>
      </c>
      <c r="F5" s="6">
        <v>11.18</v>
      </c>
      <c r="G5" s="4">
        <v>176.96</v>
      </c>
      <c r="H5" s="4">
        <v>7.9</v>
      </c>
      <c r="I5" s="4">
        <v>5.2</v>
      </c>
      <c r="J5" s="4">
        <v>14.7</v>
      </c>
    </row>
    <row r="6" spans="1:10" x14ac:dyDescent="0.25">
      <c r="A6" s="31"/>
      <c r="B6" s="1" t="s">
        <v>18</v>
      </c>
      <c r="C6" s="4">
        <v>3</v>
      </c>
      <c r="D6" s="5" t="s">
        <v>19</v>
      </c>
      <c r="E6" s="7">
        <v>40</v>
      </c>
      <c r="F6" s="6">
        <v>15.11</v>
      </c>
      <c r="G6" s="4">
        <v>154</v>
      </c>
      <c r="H6" s="4">
        <v>2.21</v>
      </c>
      <c r="I6" s="4">
        <v>9.1199999999999992</v>
      </c>
      <c r="J6" s="4">
        <v>15.4</v>
      </c>
    </row>
    <row r="7" spans="1:10" x14ac:dyDescent="0.25">
      <c r="A7" s="31"/>
      <c r="B7" s="1"/>
      <c r="C7" s="4"/>
      <c r="D7" s="5"/>
      <c r="E7" s="3"/>
      <c r="F7" s="6"/>
      <c r="G7" s="4"/>
      <c r="H7" s="4"/>
      <c r="I7" s="4"/>
      <c r="J7" s="4"/>
    </row>
    <row r="8" spans="1:10" x14ac:dyDescent="0.25">
      <c r="A8" s="3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31" t="s">
        <v>20</v>
      </c>
      <c r="B9" s="1" t="s">
        <v>21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3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31"/>
      <c r="B11" s="8" t="s">
        <v>22</v>
      </c>
      <c r="C11" s="1"/>
      <c r="D11" s="1"/>
      <c r="E11" s="3">
        <f>SUM(E4:E10)</f>
        <v>450</v>
      </c>
      <c r="F11" s="3">
        <f t="shared" ref="F11:J11" si="0">SUM(F4:F10)</f>
        <v>53.41</v>
      </c>
      <c r="G11" s="3">
        <f t="shared" si="0"/>
        <v>627.31000000000006</v>
      </c>
      <c r="H11" s="3">
        <f t="shared" si="0"/>
        <v>23.03</v>
      </c>
      <c r="I11" s="3">
        <f t="shared" si="0"/>
        <v>31.92</v>
      </c>
      <c r="J11" s="3">
        <f t="shared" si="0"/>
        <v>72.25</v>
      </c>
    </row>
    <row r="12" spans="1:10" x14ac:dyDescent="0.25">
      <c r="A12" s="31" t="s">
        <v>23</v>
      </c>
      <c r="B12" s="1" t="s">
        <v>24</v>
      </c>
      <c r="C12" s="4" t="s">
        <v>25</v>
      </c>
      <c r="D12" s="1" t="s">
        <v>26</v>
      </c>
      <c r="E12" s="3">
        <v>60</v>
      </c>
      <c r="F12" s="6">
        <v>11.8</v>
      </c>
      <c r="G12" s="4">
        <v>47.4</v>
      </c>
      <c r="H12" s="4">
        <v>1.74</v>
      </c>
      <c r="I12" s="4">
        <v>1.1399999999999999</v>
      </c>
      <c r="J12" s="4">
        <v>6.48</v>
      </c>
    </row>
    <row r="13" spans="1:10" x14ac:dyDescent="0.25">
      <c r="A13" s="31"/>
      <c r="B13" s="1" t="s">
        <v>27</v>
      </c>
      <c r="C13" s="4">
        <v>139</v>
      </c>
      <c r="D13" s="1" t="s">
        <v>28</v>
      </c>
      <c r="E13" s="3">
        <v>200</v>
      </c>
      <c r="F13" s="6">
        <v>25.8</v>
      </c>
      <c r="G13" s="4">
        <v>238.99</v>
      </c>
      <c r="H13" s="4">
        <v>10.86</v>
      </c>
      <c r="I13" s="4">
        <v>12.81</v>
      </c>
      <c r="J13" s="4">
        <v>33.99</v>
      </c>
    </row>
    <row r="14" spans="1:10" x14ac:dyDescent="0.25">
      <c r="A14" s="31"/>
      <c r="B14" s="1" t="s">
        <v>29</v>
      </c>
      <c r="C14" s="4">
        <v>449</v>
      </c>
      <c r="D14" s="1" t="s">
        <v>30</v>
      </c>
      <c r="E14" s="3">
        <v>240</v>
      </c>
      <c r="F14" s="6">
        <v>64.91</v>
      </c>
      <c r="G14" s="4">
        <v>482.4</v>
      </c>
      <c r="H14" s="4">
        <v>19.559999999999999</v>
      </c>
      <c r="I14" s="4">
        <v>23.6</v>
      </c>
      <c r="J14" s="4">
        <v>69.44</v>
      </c>
    </row>
    <row r="15" spans="1:10" x14ac:dyDescent="0.25">
      <c r="A15" s="31"/>
      <c r="B15" s="1" t="s">
        <v>31</v>
      </c>
      <c r="C15" s="4"/>
      <c r="D15" s="1"/>
      <c r="E15" s="3"/>
      <c r="F15" s="6"/>
      <c r="G15" s="4"/>
      <c r="H15" s="4"/>
      <c r="I15" s="4"/>
      <c r="J15" s="4"/>
    </row>
    <row r="16" spans="1:10" x14ac:dyDescent="0.25">
      <c r="A16" s="31"/>
      <c r="B16" s="1" t="s">
        <v>32</v>
      </c>
      <c r="C16" s="4">
        <v>628</v>
      </c>
      <c r="D16" s="1" t="s">
        <v>33</v>
      </c>
      <c r="E16" s="3">
        <v>215</v>
      </c>
      <c r="F16" s="6">
        <v>2.7</v>
      </c>
      <c r="G16" s="4">
        <v>93</v>
      </c>
      <c r="H16" s="4">
        <v>0.4</v>
      </c>
      <c r="I16" s="4">
        <v>0</v>
      </c>
      <c r="J16" s="4">
        <v>25.02</v>
      </c>
    </row>
    <row r="17" spans="1:10" x14ac:dyDescent="0.25">
      <c r="A17" s="31"/>
      <c r="B17" s="1" t="s">
        <v>34</v>
      </c>
      <c r="C17" s="4">
        <v>1</v>
      </c>
      <c r="D17" s="1" t="s">
        <v>35</v>
      </c>
      <c r="E17" s="3">
        <v>30</v>
      </c>
      <c r="F17" s="6">
        <v>2.1</v>
      </c>
      <c r="G17" s="4">
        <v>90.48</v>
      </c>
      <c r="H17" s="4">
        <v>2.1800000000000002</v>
      </c>
      <c r="I17" s="4">
        <v>0.43</v>
      </c>
      <c r="J17" s="4">
        <v>19.27</v>
      </c>
    </row>
    <row r="18" spans="1:10" x14ac:dyDescent="0.25">
      <c r="A18" s="31"/>
      <c r="B18" s="1" t="s">
        <v>36</v>
      </c>
      <c r="C18" s="4">
        <v>1</v>
      </c>
      <c r="D18" s="1" t="s">
        <v>37</v>
      </c>
      <c r="E18" s="3">
        <v>30</v>
      </c>
      <c r="F18" s="6">
        <v>2.1</v>
      </c>
      <c r="G18" s="4">
        <v>76.5</v>
      </c>
      <c r="H18" s="4">
        <v>2.46</v>
      </c>
      <c r="I18" s="4">
        <v>0.64</v>
      </c>
      <c r="J18" s="4">
        <v>14.58</v>
      </c>
    </row>
    <row r="19" spans="1:10" x14ac:dyDescent="0.25">
      <c r="A19" s="3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31"/>
      <c r="B20" s="8" t="s">
        <v>22</v>
      </c>
      <c r="C20" s="1"/>
      <c r="D20" s="1"/>
      <c r="E20" s="3">
        <f>SUM(E12:E19)</f>
        <v>775</v>
      </c>
      <c r="F20" s="3">
        <f t="shared" ref="F20:J20" si="1">SUM(F12:F19)</f>
        <v>109.40999999999998</v>
      </c>
      <c r="G20" s="3">
        <f t="shared" si="1"/>
        <v>1028.77</v>
      </c>
      <c r="H20" s="3">
        <f t="shared" si="1"/>
        <v>37.199999999999996</v>
      </c>
      <c r="I20" s="3">
        <f t="shared" si="1"/>
        <v>38.620000000000005</v>
      </c>
      <c r="J20" s="3">
        <f t="shared" si="1"/>
        <v>168.78000000000003</v>
      </c>
    </row>
    <row r="21" spans="1:10" x14ac:dyDescent="0.25">
      <c r="A21" s="31"/>
      <c r="B21" s="30" t="s">
        <v>38</v>
      </c>
      <c r="C21" s="30"/>
      <c r="D21" s="1"/>
      <c r="E21" s="9">
        <f>E11+E20</f>
        <v>1225</v>
      </c>
      <c r="F21" s="9">
        <f t="shared" ref="F21:J21" si="2">F11+F20</f>
        <v>162.82</v>
      </c>
      <c r="G21" s="10">
        <f t="shared" si="2"/>
        <v>1656.08</v>
      </c>
      <c r="H21" s="10">
        <f t="shared" si="2"/>
        <v>60.23</v>
      </c>
      <c r="I21" s="10">
        <f t="shared" si="2"/>
        <v>70.540000000000006</v>
      </c>
      <c r="J21" s="10">
        <f t="shared" si="2"/>
        <v>241.03000000000003</v>
      </c>
    </row>
    <row r="22" spans="1:10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</row>
    <row r="23" spans="1:10" x14ac:dyDescent="0.25">
      <c r="A23" s="1" t="s">
        <v>0</v>
      </c>
      <c r="B23" s="32" t="s">
        <v>81</v>
      </c>
      <c r="C23" s="32"/>
      <c r="D23" s="32"/>
      <c r="E23" s="12" t="s">
        <v>1</v>
      </c>
      <c r="F23" s="1"/>
      <c r="G23" s="12"/>
      <c r="H23" s="12"/>
      <c r="I23" s="12" t="s">
        <v>2</v>
      </c>
      <c r="J23" s="2">
        <v>2</v>
      </c>
    </row>
    <row r="24" spans="1:10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x14ac:dyDescent="0.25">
      <c r="A25" s="3" t="s">
        <v>3</v>
      </c>
      <c r="B25" s="3" t="s">
        <v>4</v>
      </c>
      <c r="C25" s="3" t="s">
        <v>5</v>
      </c>
      <c r="D25" s="3" t="s">
        <v>6</v>
      </c>
      <c r="E25" s="3" t="s">
        <v>7</v>
      </c>
      <c r="F25" s="3" t="s">
        <v>8</v>
      </c>
      <c r="G25" s="3" t="s">
        <v>9</v>
      </c>
      <c r="H25" s="3" t="s">
        <v>10</v>
      </c>
      <c r="I25" s="3" t="s">
        <v>11</v>
      </c>
      <c r="J25" s="3" t="s">
        <v>12</v>
      </c>
    </row>
    <row r="26" spans="1:10" x14ac:dyDescent="0.25">
      <c r="A26" s="31" t="s">
        <v>13</v>
      </c>
      <c r="B26" s="1" t="s">
        <v>14</v>
      </c>
      <c r="C26" s="4">
        <v>276</v>
      </c>
      <c r="D26" s="1" t="s">
        <v>39</v>
      </c>
      <c r="E26" s="3">
        <v>180</v>
      </c>
      <c r="F26" s="6">
        <v>36.630000000000003</v>
      </c>
      <c r="G26" s="13">
        <v>484.29</v>
      </c>
      <c r="H26" s="13">
        <v>24.34</v>
      </c>
      <c r="I26" s="13">
        <v>23.31</v>
      </c>
      <c r="J26" s="13">
        <v>100.46</v>
      </c>
    </row>
    <row r="27" spans="1:10" x14ac:dyDescent="0.25">
      <c r="A27" s="31"/>
      <c r="B27" s="1" t="s">
        <v>16</v>
      </c>
      <c r="C27" s="4">
        <v>629</v>
      </c>
      <c r="D27" s="1" t="s">
        <v>40</v>
      </c>
      <c r="E27" s="3">
        <v>220</v>
      </c>
      <c r="F27" s="6">
        <v>4.1500000000000004</v>
      </c>
      <c r="G27" s="4">
        <v>96.23</v>
      </c>
      <c r="H27" s="4">
        <v>0.46</v>
      </c>
      <c r="I27" s="4">
        <v>0</v>
      </c>
      <c r="J27" s="4">
        <v>27.26</v>
      </c>
    </row>
    <row r="28" spans="1:10" x14ac:dyDescent="0.25">
      <c r="A28" s="31"/>
      <c r="B28" s="1" t="s">
        <v>18</v>
      </c>
      <c r="C28" s="4">
        <v>2</v>
      </c>
      <c r="D28" s="5" t="s">
        <v>41</v>
      </c>
      <c r="E28" s="3">
        <v>55</v>
      </c>
      <c r="F28" s="6">
        <v>12.63</v>
      </c>
      <c r="G28" s="4">
        <v>93.5</v>
      </c>
      <c r="H28" s="4">
        <v>2.56</v>
      </c>
      <c r="I28" s="4">
        <v>5.8</v>
      </c>
      <c r="J28" s="4">
        <v>28.8</v>
      </c>
    </row>
    <row r="29" spans="1:10" x14ac:dyDescent="0.25">
      <c r="A29" s="31"/>
      <c r="B29" s="1"/>
      <c r="C29" s="4"/>
      <c r="D29" s="5"/>
      <c r="E29" s="14"/>
      <c r="F29" s="6"/>
      <c r="G29" s="4"/>
      <c r="H29" s="4"/>
      <c r="I29" s="4"/>
      <c r="J29" s="4"/>
    </row>
    <row r="30" spans="1:10" x14ac:dyDescent="0.25">
      <c r="A30" s="3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31" t="s">
        <v>20</v>
      </c>
      <c r="B31" s="1" t="s">
        <v>21</v>
      </c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3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31"/>
      <c r="B33" s="8" t="s">
        <v>22</v>
      </c>
      <c r="C33" s="1"/>
      <c r="D33" s="1"/>
      <c r="E33" s="34">
        <f>SUM(E26:E32)</f>
        <v>455</v>
      </c>
      <c r="F33" s="17">
        <f t="shared" ref="F33:J33" si="3">SUM(F26:F32)</f>
        <v>53.410000000000004</v>
      </c>
      <c r="G33" s="3">
        <f t="shared" si="3"/>
        <v>674.02</v>
      </c>
      <c r="H33" s="3">
        <f t="shared" si="3"/>
        <v>27.36</v>
      </c>
      <c r="I33" s="3">
        <f t="shared" si="3"/>
        <v>29.11</v>
      </c>
      <c r="J33" s="3">
        <f t="shared" si="3"/>
        <v>156.52000000000001</v>
      </c>
    </row>
    <row r="34" spans="1:10" x14ac:dyDescent="0.25">
      <c r="A34" s="31" t="s">
        <v>23</v>
      </c>
      <c r="B34" s="1" t="s">
        <v>24</v>
      </c>
      <c r="C34" s="18" t="s">
        <v>25</v>
      </c>
      <c r="D34" s="5" t="s">
        <v>61</v>
      </c>
      <c r="E34" s="34">
        <v>60</v>
      </c>
      <c r="F34" s="6">
        <v>13.25</v>
      </c>
      <c r="G34" s="4">
        <v>33</v>
      </c>
      <c r="H34" s="4">
        <v>2.16</v>
      </c>
      <c r="I34" s="4">
        <v>0.06</v>
      </c>
      <c r="J34" s="4">
        <v>5.9</v>
      </c>
    </row>
    <row r="35" spans="1:10" x14ac:dyDescent="0.25">
      <c r="A35" s="31"/>
      <c r="B35" s="1" t="s">
        <v>27</v>
      </c>
      <c r="C35" s="4">
        <v>124</v>
      </c>
      <c r="D35" s="1" t="s">
        <v>43</v>
      </c>
      <c r="E35" s="3">
        <v>210</v>
      </c>
      <c r="F35" s="6">
        <v>26.72</v>
      </c>
      <c r="G35" s="15">
        <v>281.3</v>
      </c>
      <c r="H35" s="15">
        <v>22.8</v>
      </c>
      <c r="I35" s="15">
        <v>42.38</v>
      </c>
      <c r="J35" s="15">
        <v>76.599999999999994</v>
      </c>
    </row>
    <row r="36" spans="1:10" x14ac:dyDescent="0.25">
      <c r="A36" s="31"/>
      <c r="B36" s="1" t="s">
        <v>29</v>
      </c>
      <c r="C36" s="4">
        <v>423</v>
      </c>
      <c r="D36" s="1" t="s">
        <v>44</v>
      </c>
      <c r="E36" s="3">
        <v>130</v>
      </c>
      <c r="F36" s="6">
        <v>50.49</v>
      </c>
      <c r="G36" s="4">
        <v>289.5</v>
      </c>
      <c r="H36" s="4">
        <v>17.5</v>
      </c>
      <c r="I36" s="4">
        <v>24.78</v>
      </c>
      <c r="J36" s="4">
        <v>37.380000000000003</v>
      </c>
    </row>
    <row r="37" spans="1:10" x14ac:dyDescent="0.25">
      <c r="A37" s="31"/>
      <c r="B37" s="1" t="s">
        <v>31</v>
      </c>
      <c r="C37" s="4">
        <v>469</v>
      </c>
      <c r="D37" s="1" t="s">
        <v>45</v>
      </c>
      <c r="E37" s="3">
        <v>150</v>
      </c>
      <c r="F37" s="6">
        <v>12.05</v>
      </c>
      <c r="G37" s="4">
        <v>297.83999999999997</v>
      </c>
      <c r="H37" s="4">
        <v>15.95</v>
      </c>
      <c r="I37" s="4">
        <v>12.94</v>
      </c>
      <c r="J37" s="4">
        <v>72.069999999999993</v>
      </c>
    </row>
    <row r="38" spans="1:10" x14ac:dyDescent="0.25">
      <c r="A38" s="31"/>
      <c r="B38" s="1" t="s">
        <v>32</v>
      </c>
      <c r="C38" s="4">
        <v>628</v>
      </c>
      <c r="D38" s="1" t="s">
        <v>33</v>
      </c>
      <c r="E38" s="3">
        <v>215</v>
      </c>
      <c r="F38" s="6">
        <v>2.7</v>
      </c>
      <c r="G38" s="18">
        <v>93</v>
      </c>
      <c r="H38" s="4">
        <v>0.4</v>
      </c>
      <c r="I38" s="4">
        <v>0</v>
      </c>
      <c r="J38" s="4">
        <v>25.02</v>
      </c>
    </row>
    <row r="39" spans="1:10" x14ac:dyDescent="0.25">
      <c r="A39" s="31"/>
      <c r="B39" s="1" t="s">
        <v>34</v>
      </c>
      <c r="C39" s="4">
        <v>1</v>
      </c>
      <c r="D39" s="1" t="s">
        <v>35</v>
      </c>
      <c r="E39" s="3">
        <v>30</v>
      </c>
      <c r="F39" s="6">
        <v>2.1</v>
      </c>
      <c r="G39" s="4">
        <v>90.48</v>
      </c>
      <c r="H39" s="4">
        <v>2.1800000000000002</v>
      </c>
      <c r="I39" s="4">
        <v>0.43</v>
      </c>
      <c r="J39" s="4">
        <v>19.27</v>
      </c>
    </row>
    <row r="40" spans="1:10" x14ac:dyDescent="0.25">
      <c r="A40" s="31"/>
      <c r="B40" s="1" t="s">
        <v>36</v>
      </c>
      <c r="C40" s="4">
        <v>1</v>
      </c>
      <c r="D40" s="1" t="s">
        <v>37</v>
      </c>
      <c r="E40" s="3">
        <v>30</v>
      </c>
      <c r="F40" s="6">
        <v>2.1</v>
      </c>
      <c r="G40" s="4">
        <v>76.5</v>
      </c>
      <c r="H40" s="4">
        <v>2.46</v>
      </c>
      <c r="I40" s="4">
        <v>0.64</v>
      </c>
      <c r="J40" s="4">
        <v>14.58</v>
      </c>
    </row>
    <row r="41" spans="1:10" x14ac:dyDescent="0.25">
      <c r="A41" s="3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31"/>
      <c r="B42" s="8" t="s">
        <v>22</v>
      </c>
      <c r="C42" s="1"/>
      <c r="D42" s="1"/>
      <c r="E42" s="3">
        <f>SUM(E34:E41)</f>
        <v>825</v>
      </c>
      <c r="F42" s="3">
        <f t="shared" ref="F42:J42" si="4">SUM(F34:F41)</f>
        <v>109.41</v>
      </c>
      <c r="G42" s="3">
        <f t="shared" si="4"/>
        <v>1161.6199999999999</v>
      </c>
      <c r="H42" s="3">
        <f t="shared" si="4"/>
        <v>63.449999999999996</v>
      </c>
      <c r="I42" s="3">
        <f t="shared" si="4"/>
        <v>81.23</v>
      </c>
      <c r="J42" s="3">
        <f t="shared" si="4"/>
        <v>250.82000000000002</v>
      </c>
    </row>
    <row r="43" spans="1:10" x14ac:dyDescent="0.25">
      <c r="A43" s="31"/>
      <c r="B43" s="30" t="s">
        <v>38</v>
      </c>
      <c r="C43" s="30"/>
      <c r="D43" s="1"/>
      <c r="E43" s="9">
        <f>E33+E42</f>
        <v>1280</v>
      </c>
      <c r="F43" s="9">
        <f t="shared" ref="F43:J43" si="5">F33+F42</f>
        <v>162.82</v>
      </c>
      <c r="G43" s="10">
        <f t="shared" si="5"/>
        <v>1835.6399999999999</v>
      </c>
      <c r="H43" s="10">
        <f t="shared" si="5"/>
        <v>90.81</v>
      </c>
      <c r="I43" s="10">
        <f t="shared" si="5"/>
        <v>110.34</v>
      </c>
      <c r="J43" s="10">
        <f t="shared" si="5"/>
        <v>407.34000000000003</v>
      </c>
    </row>
    <row r="44" spans="1:10" x14ac:dyDescent="0.25">
      <c r="A44" s="35"/>
      <c r="B44" s="33"/>
      <c r="C44" s="33"/>
      <c r="D44" s="33"/>
      <c r="E44" s="33"/>
      <c r="F44" s="33"/>
      <c r="G44" s="33"/>
      <c r="H44" s="33"/>
      <c r="I44" s="33"/>
      <c r="J44" s="33"/>
    </row>
    <row r="45" spans="1:10" x14ac:dyDescent="0.25">
      <c r="A45" s="12" t="s">
        <v>0</v>
      </c>
      <c r="B45" s="32" t="s">
        <v>81</v>
      </c>
      <c r="C45" s="32"/>
      <c r="D45" s="32"/>
      <c r="E45" s="12" t="s">
        <v>1</v>
      </c>
      <c r="F45" s="1"/>
      <c r="G45" s="12"/>
      <c r="H45" s="12"/>
      <c r="I45" s="12" t="s">
        <v>2</v>
      </c>
      <c r="J45" s="2">
        <v>3</v>
      </c>
    </row>
    <row r="46" spans="1:10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0" x14ac:dyDescent="0.25">
      <c r="A47" s="3" t="s">
        <v>3</v>
      </c>
      <c r="B47" s="3" t="s">
        <v>4</v>
      </c>
      <c r="C47" s="3" t="s">
        <v>5</v>
      </c>
      <c r="D47" s="3" t="s">
        <v>6</v>
      </c>
      <c r="E47" s="3" t="s">
        <v>7</v>
      </c>
      <c r="F47" s="3" t="s">
        <v>8</v>
      </c>
      <c r="G47" s="3" t="s">
        <v>9</v>
      </c>
      <c r="H47" s="3" t="s">
        <v>10</v>
      </c>
      <c r="I47" s="3" t="s">
        <v>11</v>
      </c>
      <c r="J47" s="3" t="s">
        <v>12</v>
      </c>
    </row>
    <row r="48" spans="1:10" x14ac:dyDescent="0.25">
      <c r="A48" s="31" t="s">
        <v>13</v>
      </c>
      <c r="B48" s="1" t="s">
        <v>14</v>
      </c>
      <c r="C48" s="4">
        <v>257</v>
      </c>
      <c r="D48" s="5" t="s">
        <v>46</v>
      </c>
      <c r="E48" s="3">
        <v>210</v>
      </c>
      <c r="F48" s="6">
        <v>32.18</v>
      </c>
      <c r="G48" s="4">
        <v>323.54000000000002</v>
      </c>
      <c r="H48" s="4">
        <v>3.71</v>
      </c>
      <c r="I48" s="4">
        <v>13.75</v>
      </c>
      <c r="J48" s="4">
        <v>39.74</v>
      </c>
    </row>
    <row r="49" spans="1:10" x14ac:dyDescent="0.25">
      <c r="A49" s="31"/>
      <c r="B49" s="1" t="s">
        <v>16</v>
      </c>
      <c r="C49" s="4">
        <v>628</v>
      </c>
      <c r="D49" s="1" t="s">
        <v>33</v>
      </c>
      <c r="E49" s="3">
        <v>215</v>
      </c>
      <c r="F49" s="6">
        <v>2.7</v>
      </c>
      <c r="G49" s="4">
        <v>93</v>
      </c>
      <c r="H49" s="4">
        <v>0.4</v>
      </c>
      <c r="I49" s="4">
        <v>0</v>
      </c>
      <c r="J49" s="4">
        <v>25.02</v>
      </c>
    </row>
    <row r="50" spans="1:10" x14ac:dyDescent="0.25">
      <c r="A50" s="31"/>
      <c r="B50" s="1" t="s">
        <v>18</v>
      </c>
      <c r="C50" s="4">
        <v>3</v>
      </c>
      <c r="D50" s="5" t="s">
        <v>47</v>
      </c>
      <c r="E50" s="3">
        <v>50</v>
      </c>
      <c r="F50" s="6">
        <v>18.53</v>
      </c>
      <c r="G50" s="4">
        <v>79.400000000000006</v>
      </c>
      <c r="H50" s="4">
        <v>6</v>
      </c>
      <c r="I50" s="4">
        <v>8.5</v>
      </c>
      <c r="J50" s="4">
        <v>8.3000000000000007</v>
      </c>
    </row>
    <row r="51" spans="1:10" x14ac:dyDescent="0.25">
      <c r="A51" s="31"/>
      <c r="B51" s="1"/>
      <c r="C51" s="4"/>
      <c r="D51" s="5"/>
      <c r="E51" s="3"/>
      <c r="F51" s="6"/>
      <c r="G51" s="4"/>
      <c r="H51" s="4"/>
      <c r="I51" s="4"/>
      <c r="J51" s="4"/>
    </row>
    <row r="52" spans="1:10" x14ac:dyDescent="0.25">
      <c r="A52" s="3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31" t="s">
        <v>20</v>
      </c>
      <c r="B53" s="1" t="s">
        <v>21</v>
      </c>
      <c r="C53" s="4"/>
      <c r="D53" s="1"/>
      <c r="E53" s="3"/>
      <c r="F53" s="6"/>
      <c r="G53" s="4"/>
      <c r="H53" s="4"/>
      <c r="I53" s="4"/>
      <c r="J53" s="4"/>
    </row>
    <row r="54" spans="1:10" x14ac:dyDescent="0.25">
      <c r="A54" s="3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31"/>
      <c r="B55" s="8" t="s">
        <v>22</v>
      </c>
      <c r="C55" s="1"/>
      <c r="D55" s="1"/>
      <c r="E55" s="3">
        <f>SUM(E48:E54)</f>
        <v>475</v>
      </c>
      <c r="F55" s="3">
        <f t="shared" ref="F55:J55" si="6">SUM(F48:F54)</f>
        <v>53.410000000000004</v>
      </c>
      <c r="G55" s="3">
        <f t="shared" si="6"/>
        <v>495.94000000000005</v>
      </c>
      <c r="H55" s="3">
        <f t="shared" si="6"/>
        <v>10.11</v>
      </c>
      <c r="I55" s="3">
        <f t="shared" si="6"/>
        <v>22.25</v>
      </c>
      <c r="J55" s="3">
        <f t="shared" si="6"/>
        <v>73.06</v>
      </c>
    </row>
    <row r="56" spans="1:10" x14ac:dyDescent="0.25">
      <c r="A56" s="31" t="s">
        <v>23</v>
      </c>
      <c r="B56" s="1" t="s">
        <v>24</v>
      </c>
      <c r="C56" s="4" t="s">
        <v>25</v>
      </c>
      <c r="D56" s="1" t="s">
        <v>48</v>
      </c>
      <c r="E56" s="3">
        <v>60</v>
      </c>
      <c r="F56" s="6">
        <v>10.56</v>
      </c>
      <c r="G56" s="13">
        <v>58.2</v>
      </c>
      <c r="H56" s="13">
        <v>0.6</v>
      </c>
      <c r="I56" s="13">
        <v>4.2</v>
      </c>
      <c r="J56" s="13">
        <v>4.2</v>
      </c>
    </row>
    <row r="57" spans="1:10" x14ac:dyDescent="0.25">
      <c r="A57" s="31"/>
      <c r="B57" s="1" t="s">
        <v>27</v>
      </c>
      <c r="C57" s="19">
        <v>136</v>
      </c>
      <c r="D57" s="1" t="s">
        <v>49</v>
      </c>
      <c r="E57" s="3">
        <v>200</v>
      </c>
      <c r="F57" s="6">
        <v>29.3</v>
      </c>
      <c r="G57" s="18">
        <v>292</v>
      </c>
      <c r="H57" s="4">
        <v>24.6</v>
      </c>
      <c r="I57" s="4">
        <v>35.4</v>
      </c>
      <c r="J57" s="4">
        <v>56.8</v>
      </c>
    </row>
    <row r="58" spans="1:10" x14ac:dyDescent="0.25">
      <c r="A58" s="31"/>
      <c r="B58" s="1" t="s">
        <v>29</v>
      </c>
      <c r="C58" s="18">
        <v>324</v>
      </c>
      <c r="D58" s="1" t="s">
        <v>50</v>
      </c>
      <c r="E58" s="3">
        <v>90</v>
      </c>
      <c r="F58" s="6">
        <v>32.049999999999997</v>
      </c>
      <c r="G58" s="18">
        <v>237.75</v>
      </c>
      <c r="H58" s="4">
        <v>23.94</v>
      </c>
      <c r="I58" s="4">
        <v>21.96</v>
      </c>
      <c r="J58" s="4">
        <v>34.47</v>
      </c>
    </row>
    <row r="59" spans="1:10" x14ac:dyDescent="0.25">
      <c r="A59" s="31"/>
      <c r="B59" s="1" t="s">
        <v>31</v>
      </c>
      <c r="C59" s="18">
        <v>472</v>
      </c>
      <c r="D59" s="1" t="s">
        <v>51</v>
      </c>
      <c r="E59" s="3">
        <v>150</v>
      </c>
      <c r="F59" s="6">
        <v>25.7</v>
      </c>
      <c r="G59" s="18">
        <v>232.65</v>
      </c>
      <c r="H59" s="4">
        <v>18.600000000000001</v>
      </c>
      <c r="I59" s="4">
        <v>17.8</v>
      </c>
      <c r="J59" s="4">
        <v>37.72</v>
      </c>
    </row>
    <row r="60" spans="1:10" x14ac:dyDescent="0.25">
      <c r="A60" s="31"/>
      <c r="B60" s="1" t="s">
        <v>32</v>
      </c>
      <c r="C60" s="18">
        <v>588</v>
      </c>
      <c r="D60" s="1" t="s">
        <v>59</v>
      </c>
      <c r="E60" s="3">
        <v>200</v>
      </c>
      <c r="F60" s="6">
        <v>7.6</v>
      </c>
      <c r="G60" s="18">
        <v>195.6</v>
      </c>
      <c r="H60" s="4">
        <v>0.44</v>
      </c>
      <c r="I60" s="13">
        <v>0</v>
      </c>
      <c r="J60" s="4">
        <v>48.88</v>
      </c>
    </row>
    <row r="61" spans="1:10" x14ac:dyDescent="0.25">
      <c r="A61" s="31"/>
      <c r="B61" s="1" t="s">
        <v>34</v>
      </c>
      <c r="C61" s="4">
        <v>1</v>
      </c>
      <c r="D61" s="1" t="s">
        <v>35</v>
      </c>
      <c r="E61" s="3">
        <v>30</v>
      </c>
      <c r="F61" s="6">
        <v>2.1</v>
      </c>
      <c r="G61" s="4">
        <v>90.48</v>
      </c>
      <c r="H61" s="4">
        <v>2.1800000000000002</v>
      </c>
      <c r="I61" s="4">
        <v>0.43</v>
      </c>
      <c r="J61" s="4">
        <v>19.27</v>
      </c>
    </row>
    <row r="62" spans="1:10" x14ac:dyDescent="0.25">
      <c r="A62" s="31"/>
      <c r="B62" s="1" t="s">
        <v>36</v>
      </c>
      <c r="C62" s="4">
        <v>1</v>
      </c>
      <c r="D62" s="1" t="s">
        <v>37</v>
      </c>
      <c r="E62" s="3">
        <v>30</v>
      </c>
      <c r="F62" s="6">
        <v>2.1</v>
      </c>
      <c r="G62" s="4">
        <v>76.5</v>
      </c>
      <c r="H62" s="4">
        <v>2.46</v>
      </c>
      <c r="I62" s="4">
        <v>0.64</v>
      </c>
      <c r="J62" s="4">
        <v>14.58</v>
      </c>
    </row>
    <row r="63" spans="1:10" x14ac:dyDescent="0.25">
      <c r="A63" s="31"/>
      <c r="B63" s="1"/>
      <c r="C63" s="1"/>
      <c r="D63" s="1"/>
      <c r="E63" s="3"/>
      <c r="F63" s="6"/>
      <c r="G63" s="1"/>
      <c r="H63" s="1"/>
      <c r="I63" s="1"/>
      <c r="J63" s="1"/>
    </row>
    <row r="64" spans="1:10" x14ac:dyDescent="0.25">
      <c r="A64" s="31"/>
      <c r="B64" s="8" t="s">
        <v>22</v>
      </c>
      <c r="C64" s="1"/>
      <c r="D64" s="1"/>
      <c r="E64" s="3">
        <f>SUM(E56:E63)</f>
        <v>760</v>
      </c>
      <c r="F64" s="3">
        <f t="shared" ref="F64:J64" si="7">SUM(F56:F63)</f>
        <v>109.40999999999998</v>
      </c>
      <c r="G64" s="3">
        <f t="shared" si="7"/>
        <v>1183.18</v>
      </c>
      <c r="H64" s="3">
        <f t="shared" si="7"/>
        <v>72.820000000000007</v>
      </c>
      <c r="I64" s="3">
        <f t="shared" si="7"/>
        <v>80.430000000000007</v>
      </c>
      <c r="J64" s="3">
        <f t="shared" si="7"/>
        <v>215.92000000000002</v>
      </c>
    </row>
    <row r="65" spans="1:10" x14ac:dyDescent="0.25">
      <c r="A65" s="31"/>
      <c r="B65" s="30" t="s">
        <v>38</v>
      </c>
      <c r="C65" s="30"/>
      <c r="D65" s="1"/>
      <c r="E65" s="9">
        <f>E55+E64</f>
        <v>1235</v>
      </c>
      <c r="F65" s="9">
        <f t="shared" ref="F65:J65" si="8">F55+F64</f>
        <v>162.82</v>
      </c>
      <c r="G65" s="10">
        <f t="shared" si="8"/>
        <v>1679.1200000000001</v>
      </c>
      <c r="H65" s="10">
        <f t="shared" si="8"/>
        <v>82.93</v>
      </c>
      <c r="I65" s="10">
        <f t="shared" si="8"/>
        <v>102.68</v>
      </c>
      <c r="J65" s="10">
        <f t="shared" si="8"/>
        <v>288.98</v>
      </c>
    </row>
    <row r="66" spans="1:10" x14ac:dyDescent="0.25">
      <c r="A66" s="35"/>
      <c r="B66" s="33"/>
      <c r="C66" s="33"/>
      <c r="D66" s="33"/>
      <c r="E66" s="33"/>
      <c r="F66" s="33"/>
      <c r="G66" s="33"/>
      <c r="H66" s="33"/>
      <c r="I66" s="33"/>
      <c r="J66" s="33"/>
    </row>
    <row r="67" spans="1:10" x14ac:dyDescent="0.25">
      <c r="A67" s="12" t="s">
        <v>0</v>
      </c>
      <c r="B67" s="32" t="s">
        <v>81</v>
      </c>
      <c r="C67" s="32"/>
      <c r="D67" s="32"/>
      <c r="E67" s="12" t="s">
        <v>1</v>
      </c>
      <c r="F67" s="1"/>
      <c r="G67" s="12"/>
      <c r="H67" s="12"/>
      <c r="I67" s="12" t="s">
        <v>2</v>
      </c>
      <c r="J67" s="2">
        <v>4</v>
      </c>
    </row>
    <row r="68" spans="1:10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</row>
    <row r="69" spans="1:10" x14ac:dyDescent="0.25">
      <c r="A69" s="3" t="s">
        <v>3</v>
      </c>
      <c r="B69" s="3" t="s">
        <v>4</v>
      </c>
      <c r="C69" s="3" t="s">
        <v>5</v>
      </c>
      <c r="D69" s="3" t="s">
        <v>6</v>
      </c>
      <c r="E69" s="3" t="s">
        <v>7</v>
      </c>
      <c r="F69" s="3" t="s">
        <v>8</v>
      </c>
      <c r="G69" s="3" t="s">
        <v>9</v>
      </c>
      <c r="H69" s="3" t="s">
        <v>10</v>
      </c>
      <c r="I69" s="3" t="s">
        <v>11</v>
      </c>
      <c r="J69" s="3" t="s">
        <v>12</v>
      </c>
    </row>
    <row r="70" spans="1:10" x14ac:dyDescent="0.25">
      <c r="A70" s="31" t="s">
        <v>13</v>
      </c>
      <c r="B70" s="1" t="s">
        <v>14</v>
      </c>
      <c r="C70" s="4">
        <v>161</v>
      </c>
      <c r="D70" s="1" t="s">
        <v>53</v>
      </c>
      <c r="E70" s="3">
        <v>200</v>
      </c>
      <c r="F70" s="6">
        <v>25.98</v>
      </c>
      <c r="G70" s="4">
        <v>59.84</v>
      </c>
      <c r="H70" s="4">
        <v>1.64</v>
      </c>
      <c r="I70" s="4">
        <v>3.77</v>
      </c>
      <c r="J70" s="4">
        <v>18.43</v>
      </c>
    </row>
    <row r="71" spans="1:10" x14ac:dyDescent="0.25">
      <c r="A71" s="31"/>
      <c r="B71" s="1" t="s">
        <v>16</v>
      </c>
      <c r="C71" s="4">
        <v>123</v>
      </c>
      <c r="D71" s="1" t="s">
        <v>54</v>
      </c>
      <c r="E71" s="3">
        <v>200</v>
      </c>
      <c r="F71" s="6">
        <v>12.32</v>
      </c>
      <c r="G71" s="4">
        <v>144.80000000000001</v>
      </c>
      <c r="H71" s="4">
        <v>5.74</v>
      </c>
      <c r="I71" s="4">
        <v>5.2</v>
      </c>
      <c r="J71" s="4">
        <v>18.829999999999998</v>
      </c>
    </row>
    <row r="72" spans="1:10" x14ac:dyDescent="0.25">
      <c r="A72" s="31"/>
      <c r="B72" s="1" t="s">
        <v>18</v>
      </c>
      <c r="C72" s="4">
        <v>3</v>
      </c>
      <c r="D72" s="5" t="s">
        <v>19</v>
      </c>
      <c r="E72" s="7">
        <v>40</v>
      </c>
      <c r="F72" s="6">
        <v>15.11</v>
      </c>
      <c r="G72" s="4">
        <v>154</v>
      </c>
      <c r="H72" s="4">
        <v>2.21</v>
      </c>
      <c r="I72" s="4">
        <v>9.1199999999999992</v>
      </c>
      <c r="J72" s="4">
        <v>15.4</v>
      </c>
    </row>
    <row r="73" spans="1:10" x14ac:dyDescent="0.25">
      <c r="A73" s="31"/>
      <c r="B73" s="1"/>
      <c r="C73" s="4"/>
      <c r="D73" s="5"/>
      <c r="E73" s="3"/>
      <c r="F73" s="6"/>
      <c r="G73" s="4"/>
      <c r="H73" s="4"/>
      <c r="I73" s="4"/>
      <c r="J73" s="4"/>
    </row>
    <row r="74" spans="1:10" x14ac:dyDescent="0.25">
      <c r="A74" s="3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31" t="s">
        <v>20</v>
      </c>
      <c r="B75" s="1" t="s">
        <v>21</v>
      </c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3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31"/>
      <c r="B77" s="8" t="s">
        <v>22</v>
      </c>
      <c r="C77" s="1"/>
      <c r="D77" s="1"/>
      <c r="E77" s="3">
        <f>SUM(E70:E76)</f>
        <v>440</v>
      </c>
      <c r="F77" s="17">
        <f t="shared" ref="F77:J77" si="9">SUM(F70:F76)</f>
        <v>53.41</v>
      </c>
      <c r="G77" s="3">
        <f t="shared" si="9"/>
        <v>358.64</v>
      </c>
      <c r="H77" s="3">
        <f t="shared" si="9"/>
        <v>9.59</v>
      </c>
      <c r="I77" s="3">
        <f t="shared" si="9"/>
        <v>18.09</v>
      </c>
      <c r="J77" s="3">
        <f t="shared" si="9"/>
        <v>52.66</v>
      </c>
    </row>
    <row r="78" spans="1:10" x14ac:dyDescent="0.25">
      <c r="A78" s="31" t="s">
        <v>23</v>
      </c>
      <c r="B78" s="1" t="s">
        <v>24</v>
      </c>
      <c r="C78" s="4" t="s">
        <v>25</v>
      </c>
      <c r="D78" s="1" t="s">
        <v>55</v>
      </c>
      <c r="E78" s="3">
        <v>60</v>
      </c>
      <c r="F78" s="6">
        <v>11.28</v>
      </c>
      <c r="G78" s="18">
        <v>67.2</v>
      </c>
      <c r="H78" s="4">
        <v>4.2</v>
      </c>
      <c r="I78" s="4">
        <v>0.3</v>
      </c>
      <c r="J78" s="4">
        <v>12</v>
      </c>
    </row>
    <row r="79" spans="1:10" x14ac:dyDescent="0.25">
      <c r="A79" s="31"/>
      <c r="B79" s="1" t="s">
        <v>27</v>
      </c>
      <c r="C79" s="18">
        <v>110</v>
      </c>
      <c r="D79" s="1" t="s">
        <v>56</v>
      </c>
      <c r="E79" s="3" t="s">
        <v>82</v>
      </c>
      <c r="F79" s="6">
        <v>28.96</v>
      </c>
      <c r="G79" s="16">
        <v>326.12</v>
      </c>
      <c r="H79" s="16">
        <v>26.03</v>
      </c>
      <c r="I79" s="16">
        <v>45.95</v>
      </c>
      <c r="J79" s="16">
        <v>58.03</v>
      </c>
    </row>
    <row r="80" spans="1:10" x14ac:dyDescent="0.25">
      <c r="A80" s="31"/>
      <c r="B80" s="1" t="s">
        <v>29</v>
      </c>
      <c r="C80" s="18">
        <v>53</v>
      </c>
      <c r="D80" s="1" t="s">
        <v>57</v>
      </c>
      <c r="E80" s="3">
        <v>90</v>
      </c>
      <c r="F80" s="6">
        <v>43.34</v>
      </c>
      <c r="G80" s="4">
        <v>373.15</v>
      </c>
      <c r="H80" s="4">
        <v>26.24</v>
      </c>
      <c r="I80" s="4">
        <v>39.090000000000003</v>
      </c>
      <c r="J80" s="4">
        <v>45.37</v>
      </c>
    </row>
    <row r="81" spans="1:10" x14ac:dyDescent="0.25">
      <c r="A81" s="31"/>
      <c r="B81" s="1" t="s">
        <v>31</v>
      </c>
      <c r="C81" s="18">
        <v>469</v>
      </c>
      <c r="D81" s="1" t="s">
        <v>67</v>
      </c>
      <c r="E81" s="3">
        <v>150</v>
      </c>
      <c r="F81" s="6">
        <v>11.29</v>
      </c>
      <c r="G81" s="4">
        <v>287</v>
      </c>
      <c r="H81" s="4">
        <v>15.4</v>
      </c>
      <c r="I81" s="4">
        <v>17.5</v>
      </c>
      <c r="J81" s="4">
        <v>32.6</v>
      </c>
    </row>
    <row r="82" spans="1:10" x14ac:dyDescent="0.25">
      <c r="A82" s="31"/>
      <c r="B82" s="1" t="s">
        <v>32</v>
      </c>
      <c r="C82" s="18">
        <v>1047</v>
      </c>
      <c r="D82" s="1" t="s">
        <v>52</v>
      </c>
      <c r="E82" s="3">
        <v>200</v>
      </c>
      <c r="F82" s="6">
        <v>10.34</v>
      </c>
      <c r="G82" s="13">
        <v>128</v>
      </c>
      <c r="H82" s="13">
        <v>0.01</v>
      </c>
      <c r="I82" s="13">
        <v>0</v>
      </c>
      <c r="J82" s="13">
        <v>27.3</v>
      </c>
    </row>
    <row r="83" spans="1:10" x14ac:dyDescent="0.25">
      <c r="A83" s="31"/>
      <c r="B83" s="1" t="s">
        <v>34</v>
      </c>
      <c r="C83" s="4">
        <v>1</v>
      </c>
      <c r="D83" s="1" t="s">
        <v>35</v>
      </c>
      <c r="E83" s="3">
        <v>30</v>
      </c>
      <c r="F83" s="6">
        <v>2.1</v>
      </c>
      <c r="G83" s="4">
        <v>90.48</v>
      </c>
      <c r="H83" s="4">
        <v>2.1800000000000002</v>
      </c>
      <c r="I83" s="4">
        <v>0.43</v>
      </c>
      <c r="J83" s="4">
        <v>19.27</v>
      </c>
    </row>
    <row r="84" spans="1:10" x14ac:dyDescent="0.25">
      <c r="A84" s="31"/>
      <c r="B84" s="1" t="s">
        <v>36</v>
      </c>
      <c r="C84" s="4">
        <v>1</v>
      </c>
      <c r="D84" s="1" t="s">
        <v>37</v>
      </c>
      <c r="E84" s="3">
        <v>30</v>
      </c>
      <c r="F84" s="6">
        <v>2.1</v>
      </c>
      <c r="G84" s="18">
        <v>76.5</v>
      </c>
      <c r="H84" s="4">
        <v>2.46</v>
      </c>
      <c r="I84" s="4">
        <v>0.64</v>
      </c>
      <c r="J84" s="4">
        <v>14.58</v>
      </c>
    </row>
    <row r="85" spans="1:10" x14ac:dyDescent="0.25">
      <c r="A85" s="31"/>
      <c r="B85" s="1"/>
      <c r="C85" s="1"/>
      <c r="D85" s="1"/>
      <c r="E85" s="1"/>
      <c r="F85" s="20"/>
      <c r="G85" s="1"/>
      <c r="H85" s="1"/>
      <c r="I85" s="1"/>
      <c r="J85" s="1"/>
    </row>
    <row r="86" spans="1:10" x14ac:dyDescent="0.25">
      <c r="A86" s="31"/>
      <c r="B86" s="8" t="s">
        <v>22</v>
      </c>
      <c r="C86" s="1"/>
      <c r="D86" s="1"/>
      <c r="E86" s="3">
        <f>SUM(E78:E85)</f>
        <v>560</v>
      </c>
      <c r="F86" s="3">
        <f t="shared" ref="F86:J86" si="10">SUM(F78:F85)</f>
        <v>109.41</v>
      </c>
      <c r="G86" s="3">
        <f t="shared" si="10"/>
        <v>1348.45</v>
      </c>
      <c r="H86" s="3">
        <f t="shared" si="10"/>
        <v>76.52000000000001</v>
      </c>
      <c r="I86" s="3">
        <f t="shared" si="10"/>
        <v>103.91000000000001</v>
      </c>
      <c r="J86" s="3">
        <f t="shared" si="10"/>
        <v>209.15000000000003</v>
      </c>
    </row>
    <row r="87" spans="1:10" x14ac:dyDescent="0.25">
      <c r="A87" s="31"/>
      <c r="B87" s="30" t="s">
        <v>38</v>
      </c>
      <c r="C87" s="30"/>
      <c r="D87" s="1"/>
      <c r="E87" s="9">
        <f>E77+E86</f>
        <v>1000</v>
      </c>
      <c r="F87" s="9">
        <f t="shared" ref="F87:J87" si="11">F77+F86</f>
        <v>162.82</v>
      </c>
      <c r="G87" s="10">
        <f t="shared" si="11"/>
        <v>1707.0900000000001</v>
      </c>
      <c r="H87" s="10">
        <f t="shared" si="11"/>
        <v>86.110000000000014</v>
      </c>
      <c r="I87" s="10">
        <f t="shared" si="11"/>
        <v>122.00000000000001</v>
      </c>
      <c r="J87" s="10">
        <f t="shared" si="11"/>
        <v>261.81000000000006</v>
      </c>
    </row>
    <row r="88" spans="1:10" x14ac:dyDescent="0.25">
      <c r="A88" s="35"/>
      <c r="B88" s="33"/>
      <c r="C88" s="33"/>
      <c r="D88" s="33"/>
      <c r="E88" s="33"/>
      <c r="F88" s="33"/>
      <c r="G88" s="33"/>
      <c r="H88" s="33"/>
      <c r="I88" s="33"/>
      <c r="J88" s="33"/>
    </row>
    <row r="89" spans="1:10" x14ac:dyDescent="0.25">
      <c r="A89" s="12" t="s">
        <v>0</v>
      </c>
      <c r="B89" s="32" t="s">
        <v>81</v>
      </c>
      <c r="C89" s="32"/>
      <c r="D89" s="32"/>
      <c r="E89" s="12" t="s">
        <v>1</v>
      </c>
      <c r="F89" s="1"/>
      <c r="G89" s="12"/>
      <c r="H89" s="12"/>
      <c r="I89" s="12" t="s">
        <v>2</v>
      </c>
      <c r="J89" s="2">
        <v>5</v>
      </c>
    </row>
    <row r="90" spans="1:10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</row>
    <row r="91" spans="1:10" x14ac:dyDescent="0.25">
      <c r="A91" s="3" t="s">
        <v>3</v>
      </c>
      <c r="B91" s="3" t="s">
        <v>4</v>
      </c>
      <c r="C91" s="3" t="s">
        <v>5</v>
      </c>
      <c r="D91" s="3" t="s">
        <v>6</v>
      </c>
      <c r="E91" s="3" t="s">
        <v>7</v>
      </c>
      <c r="F91" s="3" t="s">
        <v>8</v>
      </c>
      <c r="G91" s="3" t="s">
        <v>9</v>
      </c>
      <c r="H91" s="3" t="s">
        <v>10</v>
      </c>
      <c r="I91" s="3" t="s">
        <v>11</v>
      </c>
      <c r="J91" s="3" t="s">
        <v>12</v>
      </c>
    </row>
    <row r="92" spans="1:10" x14ac:dyDescent="0.25">
      <c r="A92" s="31" t="s">
        <v>13</v>
      </c>
      <c r="B92" s="1" t="s">
        <v>14</v>
      </c>
      <c r="C92" s="4">
        <v>257</v>
      </c>
      <c r="D92" s="5" t="s">
        <v>60</v>
      </c>
      <c r="E92" s="3" t="s">
        <v>82</v>
      </c>
      <c r="F92" s="6">
        <v>30.58</v>
      </c>
      <c r="G92" s="3">
        <v>294.8</v>
      </c>
      <c r="H92" s="3">
        <v>12.48</v>
      </c>
      <c r="I92" s="3">
        <v>28.8</v>
      </c>
      <c r="J92" s="3">
        <v>37.4</v>
      </c>
    </row>
    <row r="93" spans="1:10" x14ac:dyDescent="0.25">
      <c r="A93" s="31"/>
      <c r="B93" s="1" t="s">
        <v>16</v>
      </c>
      <c r="C93" s="4">
        <v>591</v>
      </c>
      <c r="D93" s="5" t="s">
        <v>71</v>
      </c>
      <c r="E93" s="3">
        <v>200</v>
      </c>
      <c r="F93" s="6">
        <v>10.199999999999999</v>
      </c>
      <c r="G93" s="4">
        <v>156.30000000000001</v>
      </c>
      <c r="H93" s="4">
        <v>0.92</v>
      </c>
      <c r="I93" s="4">
        <v>0</v>
      </c>
      <c r="J93" s="4">
        <v>42.08</v>
      </c>
    </row>
    <row r="94" spans="1:10" x14ac:dyDescent="0.25">
      <c r="A94" s="31"/>
      <c r="B94" s="1" t="s">
        <v>18</v>
      </c>
      <c r="C94" s="4">
        <v>2</v>
      </c>
      <c r="D94" s="5" t="s">
        <v>41</v>
      </c>
      <c r="E94" s="3">
        <v>55</v>
      </c>
      <c r="F94" s="6">
        <v>12.63</v>
      </c>
      <c r="G94" s="4">
        <v>93.5</v>
      </c>
      <c r="H94" s="4">
        <v>2.56</v>
      </c>
      <c r="I94" s="4">
        <v>5.8</v>
      </c>
      <c r="J94" s="4">
        <v>28.8</v>
      </c>
    </row>
    <row r="95" spans="1:10" x14ac:dyDescent="0.25">
      <c r="A95" s="31"/>
      <c r="B95" s="1"/>
      <c r="C95" s="4"/>
      <c r="D95" s="5"/>
      <c r="E95" s="3"/>
      <c r="F95" s="6"/>
      <c r="G95" s="4"/>
      <c r="H95" s="4"/>
      <c r="I95" s="4"/>
      <c r="J95" s="4"/>
    </row>
    <row r="96" spans="1:10" x14ac:dyDescent="0.25">
      <c r="A96" s="3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31" t="s">
        <v>20</v>
      </c>
      <c r="B97" s="1" t="s">
        <v>21</v>
      </c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3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31"/>
      <c r="B99" s="8" t="s">
        <v>22</v>
      </c>
      <c r="C99" s="36"/>
      <c r="D99" s="36"/>
      <c r="E99" s="17">
        <f>SUM(E92:E98)</f>
        <v>255</v>
      </c>
      <c r="F99" s="17">
        <f t="shared" ref="F99:J99" si="12">SUM(F92:F98)</f>
        <v>53.410000000000004</v>
      </c>
      <c r="G99" s="3">
        <f t="shared" si="12"/>
        <v>544.6</v>
      </c>
      <c r="H99" s="3">
        <f t="shared" si="12"/>
        <v>15.96</v>
      </c>
      <c r="I99" s="3">
        <f t="shared" si="12"/>
        <v>34.6</v>
      </c>
      <c r="J99" s="3">
        <f t="shared" si="12"/>
        <v>108.27999999999999</v>
      </c>
    </row>
    <row r="100" spans="1:10" x14ac:dyDescent="0.25">
      <c r="A100" s="31" t="s">
        <v>23</v>
      </c>
      <c r="B100" s="1" t="s">
        <v>24</v>
      </c>
      <c r="C100" s="4" t="s">
        <v>25</v>
      </c>
      <c r="D100" s="1" t="s">
        <v>42</v>
      </c>
      <c r="E100" s="3">
        <v>60</v>
      </c>
      <c r="F100" s="6">
        <v>9.94</v>
      </c>
      <c r="G100" s="4">
        <v>11.6</v>
      </c>
      <c r="H100" s="4">
        <v>0.48</v>
      </c>
      <c r="I100" s="4">
        <v>0.06</v>
      </c>
      <c r="J100" s="4">
        <v>1.02</v>
      </c>
    </row>
    <row r="101" spans="1:10" x14ac:dyDescent="0.25">
      <c r="A101" s="31"/>
      <c r="B101" s="1" t="s">
        <v>27</v>
      </c>
      <c r="C101" s="4">
        <v>129</v>
      </c>
      <c r="D101" s="1" t="s">
        <v>78</v>
      </c>
      <c r="E101" s="3" t="s">
        <v>82</v>
      </c>
      <c r="F101" s="6">
        <v>25.25</v>
      </c>
      <c r="G101" s="4">
        <v>298.36</v>
      </c>
      <c r="H101" s="4">
        <v>18.75</v>
      </c>
      <c r="I101" s="4">
        <v>39.4</v>
      </c>
      <c r="J101" s="4">
        <v>64.53</v>
      </c>
    </row>
    <row r="102" spans="1:10" x14ac:dyDescent="0.25">
      <c r="A102" s="31"/>
      <c r="B102" s="1" t="s">
        <v>29</v>
      </c>
      <c r="C102" s="4">
        <v>375</v>
      </c>
      <c r="D102" s="1" t="s">
        <v>83</v>
      </c>
      <c r="E102" s="3">
        <v>90</v>
      </c>
      <c r="F102" s="6">
        <v>55.6</v>
      </c>
      <c r="G102" s="4">
        <v>265</v>
      </c>
      <c r="H102" s="4">
        <v>19.8</v>
      </c>
      <c r="I102" s="4">
        <v>21.1</v>
      </c>
      <c r="J102" s="4">
        <v>38.299999999999997</v>
      </c>
    </row>
    <row r="103" spans="1:10" x14ac:dyDescent="0.25">
      <c r="A103" s="31"/>
      <c r="B103" s="1" t="s">
        <v>31</v>
      </c>
      <c r="C103" s="4">
        <v>468</v>
      </c>
      <c r="D103" s="1" t="s">
        <v>58</v>
      </c>
      <c r="E103" s="3">
        <v>150</v>
      </c>
      <c r="F103" s="6">
        <v>11.72</v>
      </c>
      <c r="G103" s="4">
        <v>267.74</v>
      </c>
      <c r="H103" s="4">
        <v>14.82</v>
      </c>
      <c r="I103" s="4">
        <v>7.29</v>
      </c>
      <c r="J103" s="4">
        <v>35.72</v>
      </c>
    </row>
    <row r="104" spans="1:10" x14ac:dyDescent="0.25">
      <c r="A104" s="31"/>
      <c r="B104" s="1" t="s">
        <v>32</v>
      </c>
      <c r="C104" s="4">
        <v>628</v>
      </c>
      <c r="D104" s="1" t="s">
        <v>33</v>
      </c>
      <c r="E104" s="3" t="s">
        <v>84</v>
      </c>
      <c r="F104" s="6">
        <v>2.7</v>
      </c>
      <c r="G104" s="4">
        <v>93</v>
      </c>
      <c r="H104" s="4">
        <v>0.4</v>
      </c>
      <c r="I104" s="4">
        <v>0</v>
      </c>
      <c r="J104" s="4">
        <v>25.02</v>
      </c>
    </row>
    <row r="105" spans="1:10" x14ac:dyDescent="0.25">
      <c r="A105" s="31"/>
      <c r="B105" s="1" t="s">
        <v>34</v>
      </c>
      <c r="C105" s="4">
        <v>1</v>
      </c>
      <c r="D105" s="1" t="s">
        <v>35</v>
      </c>
      <c r="E105" s="3">
        <v>30</v>
      </c>
      <c r="F105" s="6">
        <v>2.1</v>
      </c>
      <c r="G105" s="4">
        <v>90.48</v>
      </c>
      <c r="H105" s="4">
        <v>2.1800000000000002</v>
      </c>
      <c r="I105" s="4">
        <v>0.43</v>
      </c>
      <c r="J105" s="4">
        <v>19.27</v>
      </c>
    </row>
    <row r="106" spans="1:10" x14ac:dyDescent="0.25">
      <c r="A106" s="31"/>
      <c r="B106" s="1" t="s">
        <v>36</v>
      </c>
      <c r="C106" s="4">
        <v>1</v>
      </c>
      <c r="D106" s="1" t="s">
        <v>37</v>
      </c>
      <c r="E106" s="3">
        <v>30</v>
      </c>
      <c r="F106" s="6">
        <v>2.1</v>
      </c>
      <c r="G106" s="4">
        <v>76.5</v>
      </c>
      <c r="H106" s="4">
        <v>2.46</v>
      </c>
      <c r="I106" s="4">
        <v>0.64</v>
      </c>
      <c r="J106" s="4">
        <v>14.58</v>
      </c>
    </row>
    <row r="107" spans="1:10" x14ac:dyDescent="0.25">
      <c r="A107" s="31"/>
      <c r="B107" s="1"/>
      <c r="C107" s="20"/>
      <c r="D107" s="20"/>
      <c r="E107" s="20"/>
      <c r="F107" s="20"/>
      <c r="G107" s="4"/>
      <c r="H107" s="4"/>
      <c r="I107" s="4"/>
      <c r="J107" s="4"/>
    </row>
    <row r="108" spans="1:10" x14ac:dyDescent="0.25">
      <c r="A108" s="31"/>
      <c r="B108" s="8" t="s">
        <v>22</v>
      </c>
      <c r="C108" s="1"/>
      <c r="D108" s="1"/>
      <c r="E108" s="3">
        <f>SUM(E100:E107)</f>
        <v>360</v>
      </c>
      <c r="F108" s="3">
        <f t="shared" ref="F108:J108" si="13">SUM(F100:F107)</f>
        <v>109.40999999999998</v>
      </c>
      <c r="G108" s="3">
        <f t="shared" si="13"/>
        <v>1102.68</v>
      </c>
      <c r="H108" s="3">
        <f t="shared" si="13"/>
        <v>58.89</v>
      </c>
      <c r="I108" s="3">
        <f t="shared" si="13"/>
        <v>68.920000000000016</v>
      </c>
      <c r="J108" s="3">
        <f t="shared" si="13"/>
        <v>198.44000000000003</v>
      </c>
    </row>
    <row r="109" spans="1:10" x14ac:dyDescent="0.25">
      <c r="A109" s="31"/>
      <c r="B109" s="30" t="s">
        <v>38</v>
      </c>
      <c r="C109" s="30"/>
      <c r="D109" s="1"/>
      <c r="E109" s="9">
        <f>E99+E108</f>
        <v>615</v>
      </c>
      <c r="F109" s="9">
        <f t="shared" ref="F109:J109" si="14">F99+F108</f>
        <v>162.82</v>
      </c>
      <c r="G109" s="10">
        <f t="shared" si="14"/>
        <v>1647.2800000000002</v>
      </c>
      <c r="H109" s="10">
        <f t="shared" si="14"/>
        <v>74.849999999999994</v>
      </c>
      <c r="I109" s="10">
        <f t="shared" si="14"/>
        <v>103.52000000000001</v>
      </c>
      <c r="J109" s="10">
        <f t="shared" si="14"/>
        <v>306.72000000000003</v>
      </c>
    </row>
    <row r="110" spans="1:10" x14ac:dyDescent="0.25">
      <c r="A110" s="37"/>
      <c r="B110" s="37"/>
      <c r="C110" s="37"/>
      <c r="D110" s="37"/>
      <c r="E110" s="37"/>
      <c r="F110" s="37"/>
      <c r="G110" s="37"/>
      <c r="H110" s="37"/>
      <c r="I110" s="37"/>
      <c r="J110" s="37"/>
    </row>
    <row r="111" spans="1:10" x14ac:dyDescent="0.25">
      <c r="A111" s="12" t="s">
        <v>0</v>
      </c>
      <c r="B111" s="32" t="s">
        <v>81</v>
      </c>
      <c r="C111" s="32"/>
      <c r="D111" s="32"/>
      <c r="E111" s="12" t="s">
        <v>1</v>
      </c>
      <c r="F111" s="1"/>
      <c r="G111" s="12"/>
      <c r="H111" s="12"/>
      <c r="I111" s="12" t="s">
        <v>2</v>
      </c>
      <c r="J111" s="2">
        <v>6</v>
      </c>
    </row>
    <row r="112" spans="1:10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</row>
    <row r="113" spans="1:10" x14ac:dyDescent="0.25">
      <c r="A113" s="3" t="s">
        <v>3</v>
      </c>
      <c r="B113" s="3" t="s">
        <v>4</v>
      </c>
      <c r="C113" s="3" t="s">
        <v>5</v>
      </c>
      <c r="D113" s="3" t="s">
        <v>6</v>
      </c>
      <c r="E113" s="3" t="s">
        <v>7</v>
      </c>
      <c r="F113" s="3" t="s">
        <v>8</v>
      </c>
      <c r="G113" s="3" t="s">
        <v>9</v>
      </c>
      <c r="H113" s="3" t="s">
        <v>10</v>
      </c>
      <c r="I113" s="3" t="s">
        <v>11</v>
      </c>
      <c r="J113" s="3" t="s">
        <v>12</v>
      </c>
    </row>
    <row r="114" spans="1:10" x14ac:dyDescent="0.25">
      <c r="A114" s="31" t="s">
        <v>13</v>
      </c>
      <c r="B114" s="1" t="s">
        <v>14</v>
      </c>
      <c r="C114" s="4">
        <v>262</v>
      </c>
      <c r="D114" s="5" t="s">
        <v>64</v>
      </c>
      <c r="E114" s="3">
        <v>210</v>
      </c>
      <c r="F114" s="6">
        <v>27.28</v>
      </c>
      <c r="G114" s="4">
        <v>396.78</v>
      </c>
      <c r="H114" s="4">
        <v>9.4</v>
      </c>
      <c r="I114" s="4">
        <v>10.56</v>
      </c>
      <c r="J114" s="4">
        <v>29.74</v>
      </c>
    </row>
    <row r="115" spans="1:10" x14ac:dyDescent="0.25">
      <c r="A115" s="31"/>
      <c r="B115" s="1" t="s">
        <v>16</v>
      </c>
      <c r="C115" s="4">
        <v>588</v>
      </c>
      <c r="D115" s="1" t="s">
        <v>59</v>
      </c>
      <c r="E115" s="3">
        <v>200</v>
      </c>
      <c r="F115" s="6">
        <v>7.6</v>
      </c>
      <c r="G115" s="4">
        <v>195.6</v>
      </c>
      <c r="H115" s="4">
        <v>0.44</v>
      </c>
      <c r="I115" s="13">
        <v>0</v>
      </c>
      <c r="J115" s="4">
        <v>48.88</v>
      </c>
    </row>
    <row r="116" spans="1:10" x14ac:dyDescent="0.25">
      <c r="A116" s="31"/>
      <c r="B116" s="1" t="s">
        <v>18</v>
      </c>
      <c r="C116" s="4">
        <v>3</v>
      </c>
      <c r="D116" s="5" t="s">
        <v>47</v>
      </c>
      <c r="E116" s="3">
        <v>50</v>
      </c>
      <c r="F116" s="6">
        <v>18.53</v>
      </c>
      <c r="G116" s="4">
        <v>79.400000000000006</v>
      </c>
      <c r="H116" s="4">
        <v>6</v>
      </c>
      <c r="I116" s="4">
        <v>8.5</v>
      </c>
      <c r="J116" s="4">
        <v>8.3000000000000007</v>
      </c>
    </row>
    <row r="117" spans="1:10" x14ac:dyDescent="0.25">
      <c r="A117" s="31"/>
      <c r="B117" s="1"/>
      <c r="C117" s="4"/>
      <c r="D117" s="5"/>
      <c r="E117" s="3"/>
      <c r="F117" s="6"/>
      <c r="G117" s="4"/>
      <c r="H117" s="4"/>
      <c r="I117" s="4"/>
      <c r="J117" s="4"/>
    </row>
    <row r="118" spans="1:10" x14ac:dyDescent="0.25">
      <c r="A118" s="3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31" t="s">
        <v>20</v>
      </c>
      <c r="B119" s="1" t="s">
        <v>21</v>
      </c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3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31"/>
      <c r="B121" s="8" t="s">
        <v>22</v>
      </c>
      <c r="C121" s="36"/>
      <c r="D121" s="36"/>
      <c r="E121" s="17">
        <f>SUM(E114:E120)</f>
        <v>460</v>
      </c>
      <c r="F121" s="17">
        <f t="shared" ref="F121:J121" si="15">SUM(F114:F120)</f>
        <v>53.410000000000004</v>
      </c>
      <c r="G121" s="3">
        <f t="shared" si="15"/>
        <v>671.78</v>
      </c>
      <c r="H121" s="3">
        <f t="shared" si="15"/>
        <v>15.84</v>
      </c>
      <c r="I121" s="3">
        <f t="shared" si="15"/>
        <v>19.060000000000002</v>
      </c>
      <c r="J121" s="3">
        <f t="shared" si="15"/>
        <v>86.92</v>
      </c>
    </row>
    <row r="122" spans="1:10" x14ac:dyDescent="0.25">
      <c r="A122" s="31" t="s">
        <v>23</v>
      </c>
      <c r="B122" s="1" t="s">
        <v>24</v>
      </c>
      <c r="C122" s="4" t="s">
        <v>25</v>
      </c>
      <c r="D122" s="1" t="s">
        <v>61</v>
      </c>
      <c r="E122" s="3">
        <v>60</v>
      </c>
      <c r="F122" s="6">
        <v>13.25</v>
      </c>
      <c r="G122" s="4">
        <v>33</v>
      </c>
      <c r="H122" s="4">
        <v>2.16</v>
      </c>
      <c r="I122" s="4">
        <v>0.06</v>
      </c>
      <c r="J122" s="4">
        <v>5.9</v>
      </c>
    </row>
    <row r="123" spans="1:10" x14ac:dyDescent="0.25">
      <c r="A123" s="31"/>
      <c r="B123" s="1" t="s">
        <v>27</v>
      </c>
      <c r="C123" s="4">
        <v>138</v>
      </c>
      <c r="D123" s="1" t="s">
        <v>65</v>
      </c>
      <c r="E123" s="3">
        <v>200</v>
      </c>
      <c r="F123" s="6">
        <v>22.03</v>
      </c>
      <c r="G123" s="18">
        <v>294.89999999999998</v>
      </c>
      <c r="H123" s="4">
        <v>19.72</v>
      </c>
      <c r="I123" s="4">
        <v>23.77</v>
      </c>
      <c r="J123" s="4">
        <v>36.93</v>
      </c>
    </row>
    <row r="124" spans="1:10" x14ac:dyDescent="0.25">
      <c r="A124" s="31"/>
      <c r="B124" s="1" t="s">
        <v>29</v>
      </c>
      <c r="C124" s="4">
        <v>633</v>
      </c>
      <c r="D124" s="1" t="s">
        <v>66</v>
      </c>
      <c r="E124" s="3">
        <v>130</v>
      </c>
      <c r="F124" s="6">
        <v>55.94</v>
      </c>
      <c r="G124" s="18">
        <v>241.59</v>
      </c>
      <c r="H124" s="4">
        <v>26.94</v>
      </c>
      <c r="I124" s="4">
        <v>28.02</v>
      </c>
      <c r="J124" s="4">
        <v>39.15</v>
      </c>
    </row>
    <row r="125" spans="1:10" x14ac:dyDescent="0.25">
      <c r="A125" s="31"/>
      <c r="B125" s="1" t="s">
        <v>31</v>
      </c>
      <c r="C125" s="4">
        <v>469</v>
      </c>
      <c r="D125" s="1" t="s">
        <v>67</v>
      </c>
      <c r="E125" s="3">
        <v>150</v>
      </c>
      <c r="F125" s="6">
        <v>11.29</v>
      </c>
      <c r="G125" s="18">
        <v>287</v>
      </c>
      <c r="H125" s="4">
        <v>15.4</v>
      </c>
      <c r="I125" s="4">
        <v>17.5</v>
      </c>
      <c r="J125" s="4">
        <v>32.6</v>
      </c>
    </row>
    <row r="126" spans="1:10" x14ac:dyDescent="0.25">
      <c r="A126" s="31"/>
      <c r="B126" s="1" t="s">
        <v>32</v>
      </c>
      <c r="C126" s="4">
        <v>628</v>
      </c>
      <c r="D126" s="1" t="s">
        <v>33</v>
      </c>
      <c r="E126" s="3" t="s">
        <v>84</v>
      </c>
      <c r="F126" s="6">
        <v>2.7</v>
      </c>
      <c r="G126" s="18">
        <v>93</v>
      </c>
      <c r="H126" s="4">
        <v>0.4</v>
      </c>
      <c r="I126" s="4">
        <v>0</v>
      </c>
      <c r="J126" s="4">
        <v>25.02</v>
      </c>
    </row>
    <row r="127" spans="1:10" x14ac:dyDescent="0.25">
      <c r="A127" s="31"/>
      <c r="B127" s="1" t="s">
        <v>34</v>
      </c>
      <c r="C127" s="4">
        <v>1</v>
      </c>
      <c r="D127" s="1" t="s">
        <v>35</v>
      </c>
      <c r="E127" s="3">
        <v>30</v>
      </c>
      <c r="F127" s="6">
        <v>2.1</v>
      </c>
      <c r="G127" s="18">
        <v>90.48</v>
      </c>
      <c r="H127" s="4">
        <v>2.1800000000000002</v>
      </c>
      <c r="I127" s="4">
        <v>0.43</v>
      </c>
      <c r="J127" s="4">
        <v>19.27</v>
      </c>
    </row>
    <row r="128" spans="1:10" x14ac:dyDescent="0.25">
      <c r="A128" s="31"/>
      <c r="B128" s="1" t="s">
        <v>36</v>
      </c>
      <c r="C128" s="4">
        <v>1</v>
      </c>
      <c r="D128" s="1" t="s">
        <v>37</v>
      </c>
      <c r="E128" s="3">
        <v>30</v>
      </c>
      <c r="F128" s="6">
        <v>2.1</v>
      </c>
      <c r="G128" s="18">
        <v>76.5</v>
      </c>
      <c r="H128" s="4">
        <v>2.46</v>
      </c>
      <c r="I128" s="4">
        <v>0.64</v>
      </c>
      <c r="J128" s="4">
        <v>14.58</v>
      </c>
    </row>
    <row r="129" spans="1:10" x14ac:dyDescent="0.25">
      <c r="A129" s="31"/>
      <c r="B129" s="1"/>
      <c r="C129" s="1"/>
      <c r="D129" s="1"/>
      <c r="E129" s="1"/>
      <c r="F129" s="20"/>
      <c r="G129" s="1"/>
      <c r="H129" s="1"/>
      <c r="I129" s="1"/>
      <c r="J129" s="1"/>
    </row>
    <row r="130" spans="1:10" x14ac:dyDescent="0.25">
      <c r="A130" s="31"/>
      <c r="B130" s="8" t="s">
        <v>22</v>
      </c>
      <c r="C130" s="1"/>
      <c r="D130" s="1"/>
      <c r="E130" s="3">
        <f>SUM(E122:E129)</f>
        <v>600</v>
      </c>
      <c r="F130" s="3">
        <f t="shared" ref="F130:J130" si="16">SUM(F122:F129)</f>
        <v>109.40999999999998</v>
      </c>
      <c r="G130" s="3">
        <f t="shared" si="16"/>
        <v>1116.47</v>
      </c>
      <c r="H130" s="3">
        <f t="shared" si="16"/>
        <v>69.260000000000005</v>
      </c>
      <c r="I130" s="3">
        <f t="shared" si="16"/>
        <v>70.42</v>
      </c>
      <c r="J130" s="3">
        <f t="shared" si="16"/>
        <v>173.45000000000002</v>
      </c>
    </row>
    <row r="131" spans="1:10" x14ac:dyDescent="0.25">
      <c r="A131" s="31"/>
      <c r="B131" s="30" t="s">
        <v>38</v>
      </c>
      <c r="C131" s="30"/>
      <c r="D131" s="1"/>
      <c r="E131" s="9">
        <f>E121+E130</f>
        <v>1060</v>
      </c>
      <c r="F131" s="9">
        <f t="shared" ref="F131:J131" si="17">F121+F130</f>
        <v>162.82</v>
      </c>
      <c r="G131" s="10">
        <f t="shared" si="17"/>
        <v>1788.25</v>
      </c>
      <c r="H131" s="10">
        <f t="shared" si="17"/>
        <v>85.100000000000009</v>
      </c>
      <c r="I131" s="10">
        <f t="shared" si="17"/>
        <v>89.48</v>
      </c>
      <c r="J131" s="10">
        <f t="shared" si="17"/>
        <v>260.37</v>
      </c>
    </row>
    <row r="132" spans="1:10" x14ac:dyDescent="0.25">
      <c r="A132" s="38"/>
      <c r="B132" s="38"/>
      <c r="C132" s="38"/>
      <c r="D132" s="38"/>
      <c r="E132" s="38"/>
      <c r="F132" s="38"/>
      <c r="G132" s="38"/>
      <c r="H132" s="38"/>
      <c r="I132" s="38"/>
      <c r="J132" s="38"/>
    </row>
    <row r="133" spans="1:10" x14ac:dyDescent="0.25">
      <c r="A133" s="11" t="s">
        <v>0</v>
      </c>
      <c r="B133" s="32" t="s">
        <v>81</v>
      </c>
      <c r="C133" s="32"/>
      <c r="D133" s="32"/>
      <c r="E133" s="11" t="s">
        <v>1</v>
      </c>
      <c r="F133" s="1"/>
      <c r="G133" s="11"/>
      <c r="H133" s="11"/>
      <c r="I133" s="11" t="s">
        <v>2</v>
      </c>
      <c r="J133" s="2">
        <v>7</v>
      </c>
    </row>
    <row r="134" spans="1:10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</row>
    <row r="135" spans="1:10" x14ac:dyDescent="0.25">
      <c r="A135" s="3" t="s">
        <v>3</v>
      </c>
      <c r="B135" s="3" t="s">
        <v>4</v>
      </c>
      <c r="C135" s="3" t="s">
        <v>5</v>
      </c>
      <c r="D135" s="3" t="s">
        <v>6</v>
      </c>
      <c r="E135" s="3" t="s">
        <v>7</v>
      </c>
      <c r="F135" s="3" t="s">
        <v>8</v>
      </c>
      <c r="G135" s="3" t="s">
        <v>9</v>
      </c>
      <c r="H135" s="3" t="s">
        <v>10</v>
      </c>
      <c r="I135" s="3" t="s">
        <v>11</v>
      </c>
      <c r="J135" s="3" t="s">
        <v>12</v>
      </c>
    </row>
    <row r="136" spans="1:10" x14ac:dyDescent="0.25">
      <c r="A136" s="31" t="s">
        <v>13</v>
      </c>
      <c r="B136" s="1" t="s">
        <v>14</v>
      </c>
      <c r="C136" s="4">
        <v>265</v>
      </c>
      <c r="D136" s="5" t="s">
        <v>68</v>
      </c>
      <c r="E136" s="3">
        <v>165</v>
      </c>
      <c r="F136" s="6">
        <v>38.08</v>
      </c>
      <c r="G136" s="4">
        <v>396.78</v>
      </c>
      <c r="H136" s="4">
        <v>9.4</v>
      </c>
      <c r="I136" s="4">
        <v>10.56</v>
      </c>
      <c r="J136" s="4">
        <v>29.74</v>
      </c>
    </row>
    <row r="137" spans="1:10" x14ac:dyDescent="0.25">
      <c r="A137" s="31"/>
      <c r="B137" s="1" t="s">
        <v>16</v>
      </c>
      <c r="C137" s="4">
        <v>628</v>
      </c>
      <c r="D137" s="1" t="s">
        <v>33</v>
      </c>
      <c r="E137" s="3">
        <v>215</v>
      </c>
      <c r="F137" s="6">
        <v>2.7</v>
      </c>
      <c r="G137" s="4">
        <v>93</v>
      </c>
      <c r="H137" s="4">
        <v>0.4</v>
      </c>
      <c r="I137" s="4">
        <v>0</v>
      </c>
      <c r="J137" s="4">
        <v>25.02</v>
      </c>
    </row>
    <row r="138" spans="1:10" x14ac:dyDescent="0.25">
      <c r="A138" s="31"/>
      <c r="B138" s="1" t="s">
        <v>18</v>
      </c>
      <c r="C138" s="4">
        <v>2</v>
      </c>
      <c r="D138" s="5" t="s">
        <v>41</v>
      </c>
      <c r="E138" s="3">
        <v>55</v>
      </c>
      <c r="F138" s="6">
        <v>12.63</v>
      </c>
      <c r="G138" s="4">
        <v>93.5</v>
      </c>
      <c r="H138" s="4">
        <v>2.56</v>
      </c>
      <c r="I138" s="4">
        <v>5.8</v>
      </c>
      <c r="J138" s="4">
        <v>28.8</v>
      </c>
    </row>
    <row r="139" spans="1:10" x14ac:dyDescent="0.25">
      <c r="A139" s="31"/>
      <c r="B139" s="1"/>
      <c r="C139" s="4"/>
      <c r="D139" s="5"/>
      <c r="E139" s="14"/>
      <c r="F139" s="6"/>
      <c r="G139" s="4"/>
      <c r="H139" s="4"/>
      <c r="I139" s="4"/>
      <c r="J139" s="4"/>
    </row>
    <row r="140" spans="1:10" x14ac:dyDescent="0.25">
      <c r="A140" s="3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31" t="s">
        <v>20</v>
      </c>
      <c r="B141" s="1" t="s">
        <v>21</v>
      </c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3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31"/>
      <c r="B143" s="8" t="s">
        <v>22</v>
      </c>
      <c r="C143" s="1"/>
      <c r="D143" s="36"/>
      <c r="E143" s="17">
        <f>SUM(E136:E142)</f>
        <v>435</v>
      </c>
      <c r="F143" s="17">
        <f t="shared" ref="F143:J143" si="18">SUM(F136:F142)</f>
        <v>53.410000000000004</v>
      </c>
      <c r="G143" s="3">
        <f t="shared" si="18"/>
        <v>583.28</v>
      </c>
      <c r="H143" s="3">
        <f t="shared" si="18"/>
        <v>12.360000000000001</v>
      </c>
      <c r="I143" s="3">
        <f t="shared" si="18"/>
        <v>16.36</v>
      </c>
      <c r="J143" s="3">
        <f t="shared" si="18"/>
        <v>83.56</v>
      </c>
    </row>
    <row r="144" spans="1:10" x14ac:dyDescent="0.25">
      <c r="A144" s="31" t="s">
        <v>23</v>
      </c>
      <c r="B144" s="1" t="s">
        <v>24</v>
      </c>
      <c r="C144" s="18"/>
      <c r="D144" s="1" t="s">
        <v>85</v>
      </c>
      <c r="E144" s="3">
        <v>60</v>
      </c>
      <c r="F144" s="6">
        <v>9.94</v>
      </c>
      <c r="G144" s="4">
        <v>78.8</v>
      </c>
      <c r="H144" s="4">
        <v>0.2</v>
      </c>
      <c r="I144" s="4">
        <v>0</v>
      </c>
      <c r="J144" s="4">
        <v>7.2</v>
      </c>
    </row>
    <row r="145" spans="1:10" x14ac:dyDescent="0.25">
      <c r="A145" s="31"/>
      <c r="B145" s="39" t="s">
        <v>27</v>
      </c>
      <c r="C145" s="16">
        <v>120</v>
      </c>
      <c r="D145" s="1" t="s">
        <v>69</v>
      </c>
      <c r="E145" s="3" t="s">
        <v>82</v>
      </c>
      <c r="F145" s="6">
        <v>25.16</v>
      </c>
      <c r="G145" s="4">
        <v>280.98</v>
      </c>
      <c r="H145" s="4">
        <v>22.2</v>
      </c>
      <c r="I145" s="4">
        <v>13.48</v>
      </c>
      <c r="J145" s="4">
        <v>34.880000000000003</v>
      </c>
    </row>
    <row r="146" spans="1:10" x14ac:dyDescent="0.25">
      <c r="A146" s="31"/>
      <c r="B146" s="39" t="s">
        <v>29</v>
      </c>
      <c r="C146" s="4">
        <v>446</v>
      </c>
      <c r="D146" s="1" t="s">
        <v>70</v>
      </c>
      <c r="E146" s="3" t="s">
        <v>86</v>
      </c>
      <c r="F146" s="6">
        <v>47.86</v>
      </c>
      <c r="G146" s="4">
        <v>287.10000000000002</v>
      </c>
      <c r="H146" s="4">
        <v>21.13</v>
      </c>
      <c r="I146" s="4">
        <v>28.94</v>
      </c>
      <c r="J146" s="4">
        <v>37.520000000000003</v>
      </c>
    </row>
    <row r="147" spans="1:10" x14ac:dyDescent="0.25">
      <c r="A147" s="31"/>
      <c r="B147" s="39" t="s">
        <v>31</v>
      </c>
      <c r="C147" s="4">
        <v>469</v>
      </c>
      <c r="D147" s="1" t="s">
        <v>45</v>
      </c>
      <c r="E147" s="3">
        <v>150</v>
      </c>
      <c r="F147" s="6">
        <v>12.05</v>
      </c>
      <c r="G147" s="4">
        <v>297.83999999999997</v>
      </c>
      <c r="H147" s="4">
        <v>15.95</v>
      </c>
      <c r="I147" s="4">
        <v>12.94</v>
      </c>
      <c r="J147" s="4">
        <v>72.069999999999993</v>
      </c>
    </row>
    <row r="148" spans="1:10" x14ac:dyDescent="0.25">
      <c r="A148" s="31"/>
      <c r="B148" s="39" t="s">
        <v>32</v>
      </c>
      <c r="C148" s="4">
        <v>591</v>
      </c>
      <c r="D148" s="5" t="s">
        <v>71</v>
      </c>
      <c r="E148" s="3">
        <v>200</v>
      </c>
      <c r="F148" s="6">
        <v>10.199999999999999</v>
      </c>
      <c r="G148" s="4">
        <v>156.30000000000001</v>
      </c>
      <c r="H148" s="4">
        <v>0.92</v>
      </c>
      <c r="I148" s="4">
        <v>0</v>
      </c>
      <c r="J148" s="4">
        <v>42.08</v>
      </c>
    </row>
    <row r="149" spans="1:10" x14ac:dyDescent="0.25">
      <c r="A149" s="31"/>
      <c r="B149" s="39" t="s">
        <v>34</v>
      </c>
      <c r="C149" s="4">
        <v>1</v>
      </c>
      <c r="D149" s="1" t="s">
        <v>35</v>
      </c>
      <c r="E149" s="3">
        <v>30</v>
      </c>
      <c r="F149" s="6">
        <v>2.1</v>
      </c>
      <c r="G149" s="4">
        <v>90.48</v>
      </c>
      <c r="H149" s="4">
        <v>2.1800000000000002</v>
      </c>
      <c r="I149" s="4">
        <v>0.43</v>
      </c>
      <c r="J149" s="4">
        <v>19.27</v>
      </c>
    </row>
    <row r="150" spans="1:10" x14ac:dyDescent="0.25">
      <c r="A150" s="31"/>
      <c r="B150" s="1" t="s">
        <v>36</v>
      </c>
      <c r="C150" s="4">
        <v>1</v>
      </c>
      <c r="D150" s="1" t="s">
        <v>37</v>
      </c>
      <c r="E150" s="3">
        <v>30</v>
      </c>
      <c r="F150" s="6">
        <v>2.1</v>
      </c>
      <c r="G150" s="18">
        <v>76.5</v>
      </c>
      <c r="H150" s="4">
        <v>2.46</v>
      </c>
      <c r="I150" s="4">
        <v>0.64</v>
      </c>
      <c r="J150" s="4">
        <v>14.58</v>
      </c>
    </row>
    <row r="151" spans="1:10" x14ac:dyDescent="0.25">
      <c r="A151" s="31"/>
      <c r="B151" s="1"/>
      <c r="C151" s="1"/>
      <c r="D151" s="20"/>
      <c r="E151" s="20"/>
      <c r="F151" s="20"/>
      <c r="G151" s="1"/>
      <c r="H151" s="1"/>
      <c r="I151" s="1"/>
      <c r="J151" s="1"/>
    </row>
    <row r="152" spans="1:10" x14ac:dyDescent="0.25">
      <c r="A152" s="31"/>
      <c r="B152" s="8" t="s">
        <v>22</v>
      </c>
      <c r="C152" s="1"/>
      <c r="D152" s="1"/>
      <c r="E152" s="3">
        <f>SUM(E144:E151)</f>
        <v>470</v>
      </c>
      <c r="F152" s="3">
        <f t="shared" ref="F152:J152" si="19">SUM(F144:F151)</f>
        <v>109.41</v>
      </c>
      <c r="G152" s="3">
        <f t="shared" si="19"/>
        <v>1268</v>
      </c>
      <c r="H152" s="3">
        <f t="shared" si="19"/>
        <v>65.040000000000006</v>
      </c>
      <c r="I152" s="3">
        <f t="shared" si="19"/>
        <v>56.43</v>
      </c>
      <c r="J152" s="3">
        <f t="shared" si="19"/>
        <v>227.60000000000002</v>
      </c>
    </row>
    <row r="153" spans="1:10" x14ac:dyDescent="0.25">
      <c r="A153" s="31"/>
      <c r="B153" s="30" t="s">
        <v>38</v>
      </c>
      <c r="C153" s="30"/>
      <c r="D153" s="1"/>
      <c r="E153" s="9">
        <f>E143+E152</f>
        <v>905</v>
      </c>
      <c r="F153" s="9">
        <f t="shared" ref="F153:J153" si="20">F143+F152</f>
        <v>162.82</v>
      </c>
      <c r="G153" s="10">
        <f t="shared" si="20"/>
        <v>1851.28</v>
      </c>
      <c r="H153" s="10">
        <f t="shared" si="20"/>
        <v>77.400000000000006</v>
      </c>
      <c r="I153" s="10">
        <f t="shared" si="20"/>
        <v>72.789999999999992</v>
      </c>
      <c r="J153" s="10">
        <f t="shared" si="20"/>
        <v>311.16000000000003</v>
      </c>
    </row>
    <row r="154" spans="1:10" x14ac:dyDescent="0.25">
      <c r="A154" s="37"/>
      <c r="B154" s="37"/>
      <c r="C154" s="37"/>
      <c r="D154" s="37"/>
      <c r="E154" s="37"/>
      <c r="F154" s="37"/>
      <c r="G154" s="37"/>
      <c r="H154" s="37"/>
      <c r="I154" s="37"/>
      <c r="J154" s="37"/>
    </row>
    <row r="155" spans="1:10" x14ac:dyDescent="0.25">
      <c r="A155" s="12" t="s">
        <v>0</v>
      </c>
      <c r="B155" s="32" t="s">
        <v>81</v>
      </c>
      <c r="C155" s="32"/>
      <c r="D155" s="32"/>
      <c r="E155" s="12" t="s">
        <v>1</v>
      </c>
      <c r="F155" s="1"/>
      <c r="G155" s="12"/>
      <c r="H155" s="12"/>
      <c r="I155" s="12" t="s">
        <v>2</v>
      </c>
      <c r="J155" s="2">
        <v>8</v>
      </c>
    </row>
    <row r="156" spans="1:10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</row>
    <row r="157" spans="1:10" x14ac:dyDescent="0.25">
      <c r="A157" s="3" t="s">
        <v>3</v>
      </c>
      <c r="B157" s="3" t="s">
        <v>4</v>
      </c>
      <c r="C157" s="3" t="s">
        <v>5</v>
      </c>
      <c r="D157" s="3" t="s">
        <v>6</v>
      </c>
      <c r="E157" s="3" t="s">
        <v>7</v>
      </c>
      <c r="F157" s="3" t="s">
        <v>8</v>
      </c>
      <c r="G157" s="3" t="s">
        <v>9</v>
      </c>
      <c r="H157" s="3" t="s">
        <v>10</v>
      </c>
      <c r="I157" s="3" t="s">
        <v>11</v>
      </c>
      <c r="J157" s="3" t="s">
        <v>12</v>
      </c>
    </row>
    <row r="158" spans="1:10" x14ac:dyDescent="0.25">
      <c r="A158" s="31" t="s">
        <v>13</v>
      </c>
      <c r="B158" s="1" t="s">
        <v>14</v>
      </c>
      <c r="C158" s="4">
        <v>257</v>
      </c>
      <c r="D158" s="5" t="s">
        <v>72</v>
      </c>
      <c r="E158" s="3">
        <v>210</v>
      </c>
      <c r="F158" s="6">
        <v>25.85</v>
      </c>
      <c r="G158" s="4">
        <v>258.83</v>
      </c>
      <c r="H158" s="4">
        <v>2.97</v>
      </c>
      <c r="I158" s="4">
        <v>11</v>
      </c>
      <c r="J158" s="4">
        <v>31.79</v>
      </c>
    </row>
    <row r="159" spans="1:10" x14ac:dyDescent="0.25">
      <c r="A159" s="31"/>
      <c r="B159" s="1" t="s">
        <v>16</v>
      </c>
      <c r="C159" s="4">
        <v>585</v>
      </c>
      <c r="D159" s="1" t="s">
        <v>73</v>
      </c>
      <c r="E159" s="3">
        <v>200</v>
      </c>
      <c r="F159" s="6">
        <v>12.45</v>
      </c>
      <c r="G159" s="4">
        <v>196</v>
      </c>
      <c r="H159" s="4">
        <v>0.5</v>
      </c>
      <c r="I159" s="4">
        <v>0.2</v>
      </c>
      <c r="J159" s="4">
        <v>23.1</v>
      </c>
    </row>
    <row r="160" spans="1:10" x14ac:dyDescent="0.25">
      <c r="A160" s="31"/>
      <c r="B160" s="1" t="s">
        <v>18</v>
      </c>
      <c r="C160" s="4">
        <v>3</v>
      </c>
      <c r="D160" s="5" t="s">
        <v>19</v>
      </c>
      <c r="E160" s="7">
        <v>40</v>
      </c>
      <c r="F160" s="6">
        <v>15.11</v>
      </c>
      <c r="G160" s="4">
        <v>154</v>
      </c>
      <c r="H160" s="4">
        <v>2.21</v>
      </c>
      <c r="I160" s="4">
        <v>9.1199999999999992</v>
      </c>
      <c r="J160" s="4">
        <v>15.4</v>
      </c>
    </row>
    <row r="161" spans="1:10" x14ac:dyDescent="0.25">
      <c r="A161" s="31"/>
      <c r="B161" s="1"/>
      <c r="C161" s="4"/>
      <c r="D161" s="5"/>
      <c r="E161" s="3"/>
      <c r="F161" s="6"/>
      <c r="G161" s="4"/>
      <c r="H161" s="4"/>
      <c r="I161" s="4"/>
      <c r="J161" s="4"/>
    </row>
    <row r="162" spans="1:10" x14ac:dyDescent="0.25">
      <c r="A162" s="3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31" t="s">
        <v>20</v>
      </c>
      <c r="B163" s="1" t="s">
        <v>21</v>
      </c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3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31"/>
      <c r="B165" s="8" t="s">
        <v>22</v>
      </c>
      <c r="C165" s="1"/>
      <c r="D165" s="36"/>
      <c r="E165" s="17">
        <f>SUM(E158:E164)</f>
        <v>450</v>
      </c>
      <c r="F165" s="17">
        <f t="shared" ref="F165:J165" si="21">SUM(F158:F164)</f>
        <v>53.41</v>
      </c>
      <c r="G165" s="3">
        <f t="shared" si="21"/>
        <v>608.82999999999993</v>
      </c>
      <c r="H165" s="3">
        <f t="shared" si="21"/>
        <v>5.68</v>
      </c>
      <c r="I165" s="3">
        <f t="shared" si="21"/>
        <v>20.32</v>
      </c>
      <c r="J165" s="3">
        <f t="shared" si="21"/>
        <v>70.290000000000006</v>
      </c>
    </row>
    <row r="166" spans="1:10" x14ac:dyDescent="0.25">
      <c r="A166" s="31" t="s">
        <v>23</v>
      </c>
      <c r="B166" s="1" t="s">
        <v>24</v>
      </c>
      <c r="C166" s="18" t="s">
        <v>25</v>
      </c>
      <c r="D166" s="1" t="s">
        <v>48</v>
      </c>
      <c r="E166" s="3">
        <v>60</v>
      </c>
      <c r="F166" s="6">
        <v>10.56</v>
      </c>
      <c r="G166" s="13">
        <v>58.2</v>
      </c>
      <c r="H166" s="13">
        <v>0.6</v>
      </c>
      <c r="I166" s="13">
        <v>4.2</v>
      </c>
      <c r="J166" s="13">
        <v>4.2</v>
      </c>
    </row>
    <row r="167" spans="1:10" x14ac:dyDescent="0.25">
      <c r="A167" s="31"/>
      <c r="B167" s="1" t="s">
        <v>27</v>
      </c>
      <c r="C167" s="18">
        <v>120</v>
      </c>
      <c r="D167" s="1" t="s">
        <v>75</v>
      </c>
      <c r="E167" s="3" t="s">
        <v>82</v>
      </c>
      <c r="F167" s="6">
        <v>24.3</v>
      </c>
      <c r="G167" s="4">
        <v>294.89999999999998</v>
      </c>
      <c r="H167" s="4">
        <v>19.72</v>
      </c>
      <c r="I167" s="4">
        <v>23.77</v>
      </c>
      <c r="J167" s="4">
        <v>36.93</v>
      </c>
    </row>
    <row r="168" spans="1:10" x14ac:dyDescent="0.25">
      <c r="A168" s="31"/>
      <c r="B168" s="1" t="s">
        <v>29</v>
      </c>
      <c r="C168" s="18">
        <v>401</v>
      </c>
      <c r="D168" s="1" t="s">
        <v>87</v>
      </c>
      <c r="E168" s="3">
        <v>90</v>
      </c>
      <c r="F168" s="6">
        <v>52.6</v>
      </c>
      <c r="G168" s="4">
        <v>299.7</v>
      </c>
      <c r="H168" s="4">
        <v>19.79</v>
      </c>
      <c r="I168" s="4">
        <v>26.46</v>
      </c>
      <c r="J168" s="4">
        <v>37.799999999999997</v>
      </c>
    </row>
    <row r="169" spans="1:10" x14ac:dyDescent="0.25">
      <c r="A169" s="31"/>
      <c r="B169" s="1" t="s">
        <v>31</v>
      </c>
      <c r="C169" s="18">
        <v>463</v>
      </c>
      <c r="D169" s="1" t="s">
        <v>79</v>
      </c>
      <c r="E169" s="3">
        <v>150</v>
      </c>
      <c r="F169" s="6">
        <v>15.05</v>
      </c>
      <c r="G169" s="4">
        <v>225</v>
      </c>
      <c r="H169" s="4">
        <v>9.0399999999999991</v>
      </c>
      <c r="I169" s="4">
        <v>4.24</v>
      </c>
      <c r="J169" s="4">
        <v>29.5</v>
      </c>
    </row>
    <row r="170" spans="1:10" x14ac:dyDescent="0.25">
      <c r="A170" s="31"/>
      <c r="B170" s="1" t="s">
        <v>32</v>
      </c>
      <c r="C170" s="18">
        <v>628</v>
      </c>
      <c r="D170" s="1" t="s">
        <v>33</v>
      </c>
      <c r="E170" s="3" t="s">
        <v>84</v>
      </c>
      <c r="F170" s="6">
        <v>2.7</v>
      </c>
      <c r="G170" s="4">
        <v>93</v>
      </c>
      <c r="H170" s="4">
        <v>0.4</v>
      </c>
      <c r="I170" s="4">
        <v>0</v>
      </c>
      <c r="J170" s="4">
        <v>25.02</v>
      </c>
    </row>
    <row r="171" spans="1:10" x14ac:dyDescent="0.25">
      <c r="A171" s="31"/>
      <c r="B171" s="1" t="s">
        <v>34</v>
      </c>
      <c r="C171" s="18">
        <v>1</v>
      </c>
      <c r="D171" s="1" t="s">
        <v>35</v>
      </c>
      <c r="E171" s="3">
        <v>30</v>
      </c>
      <c r="F171" s="6">
        <v>2.1</v>
      </c>
      <c r="G171" s="4">
        <v>90.48</v>
      </c>
      <c r="H171" s="4">
        <v>2.1800000000000002</v>
      </c>
      <c r="I171" s="4">
        <v>0.43</v>
      </c>
      <c r="J171" s="4">
        <v>19.27</v>
      </c>
    </row>
    <row r="172" spans="1:10" x14ac:dyDescent="0.25">
      <c r="A172" s="31"/>
      <c r="B172" s="1" t="s">
        <v>36</v>
      </c>
      <c r="C172" s="18">
        <v>1</v>
      </c>
      <c r="D172" s="1" t="s">
        <v>37</v>
      </c>
      <c r="E172" s="3">
        <v>30</v>
      </c>
      <c r="F172" s="6">
        <v>2.1</v>
      </c>
      <c r="G172" s="4">
        <v>76.5</v>
      </c>
      <c r="H172" s="4">
        <v>2.46</v>
      </c>
      <c r="I172" s="4">
        <v>0.64</v>
      </c>
      <c r="J172" s="4">
        <v>14.58</v>
      </c>
    </row>
    <row r="173" spans="1:10" x14ac:dyDescent="0.25">
      <c r="A173" s="31"/>
      <c r="B173" s="1"/>
      <c r="C173" s="1"/>
      <c r="D173" s="20"/>
      <c r="E173" s="20"/>
      <c r="F173" s="20"/>
      <c r="G173" s="1"/>
      <c r="H173" s="1"/>
      <c r="I173" s="1"/>
      <c r="J173" s="1"/>
    </row>
    <row r="174" spans="1:10" x14ac:dyDescent="0.25">
      <c r="A174" s="31"/>
      <c r="B174" s="8" t="s">
        <v>22</v>
      </c>
      <c r="C174" s="1"/>
      <c r="D174" s="1"/>
      <c r="E174" s="3">
        <f>SUM(E166:E173)</f>
        <v>360</v>
      </c>
      <c r="F174" s="3">
        <f t="shared" ref="F174:J174" si="22">SUM(F166:F173)</f>
        <v>109.41</v>
      </c>
      <c r="G174" s="3">
        <f t="shared" si="22"/>
        <v>1137.78</v>
      </c>
      <c r="H174" s="3">
        <f t="shared" si="22"/>
        <v>54.19</v>
      </c>
      <c r="I174" s="3">
        <f t="shared" si="22"/>
        <v>59.74</v>
      </c>
      <c r="J174" s="3">
        <f t="shared" si="22"/>
        <v>167.30000000000004</v>
      </c>
    </row>
    <row r="175" spans="1:10" x14ac:dyDescent="0.25">
      <c r="A175" s="31"/>
      <c r="B175" s="30" t="s">
        <v>38</v>
      </c>
      <c r="C175" s="30"/>
      <c r="D175" s="1"/>
      <c r="E175" s="9">
        <f>E165+E174</f>
        <v>810</v>
      </c>
      <c r="F175" s="9">
        <f t="shared" ref="F175:J175" si="23">F165+F174</f>
        <v>162.82</v>
      </c>
      <c r="G175" s="10">
        <f t="shared" si="23"/>
        <v>1746.61</v>
      </c>
      <c r="H175" s="10">
        <f t="shared" si="23"/>
        <v>59.87</v>
      </c>
      <c r="I175" s="10">
        <f t="shared" si="23"/>
        <v>80.06</v>
      </c>
      <c r="J175" s="10">
        <f t="shared" si="23"/>
        <v>237.59000000000003</v>
      </c>
    </row>
    <row r="176" spans="1:10" x14ac:dyDescent="0.25">
      <c r="A176" s="37"/>
      <c r="B176" s="37"/>
      <c r="C176" s="37"/>
      <c r="D176" s="37"/>
      <c r="E176" s="37"/>
      <c r="F176" s="37"/>
      <c r="G176" s="37"/>
      <c r="H176" s="37"/>
      <c r="I176" s="37"/>
      <c r="J176" s="37"/>
    </row>
    <row r="177" spans="1:10" x14ac:dyDescent="0.25">
      <c r="A177" s="1" t="s">
        <v>0</v>
      </c>
      <c r="B177" s="32" t="s">
        <v>81</v>
      </c>
      <c r="C177" s="32"/>
      <c r="D177" s="32"/>
      <c r="E177" s="1" t="s">
        <v>1</v>
      </c>
      <c r="F177" s="1"/>
      <c r="G177" s="1"/>
      <c r="H177" s="1"/>
      <c r="I177" s="1" t="s">
        <v>2</v>
      </c>
      <c r="J177" s="2">
        <v>9</v>
      </c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3" t="s">
        <v>3</v>
      </c>
      <c r="B179" s="3" t="s">
        <v>4</v>
      </c>
      <c r="C179" s="3" t="s">
        <v>5</v>
      </c>
      <c r="D179" s="3" t="s">
        <v>6</v>
      </c>
      <c r="E179" s="3" t="s">
        <v>7</v>
      </c>
      <c r="F179" s="3" t="s">
        <v>8</v>
      </c>
      <c r="G179" s="3" t="s">
        <v>9</v>
      </c>
      <c r="H179" s="3" t="s">
        <v>10</v>
      </c>
      <c r="I179" s="3" t="s">
        <v>11</v>
      </c>
      <c r="J179" s="3" t="s">
        <v>12</v>
      </c>
    </row>
    <row r="180" spans="1:10" x14ac:dyDescent="0.25">
      <c r="A180" s="31" t="s">
        <v>13</v>
      </c>
      <c r="B180" s="1" t="s">
        <v>14</v>
      </c>
      <c r="C180" s="4">
        <v>257</v>
      </c>
      <c r="D180" s="5" t="s">
        <v>76</v>
      </c>
      <c r="E180" s="3">
        <v>210</v>
      </c>
      <c r="F180" s="6">
        <v>32.18</v>
      </c>
      <c r="G180" s="4">
        <v>328.94</v>
      </c>
      <c r="H180" s="4">
        <v>12.01</v>
      </c>
      <c r="I180" s="4">
        <v>16.52</v>
      </c>
      <c r="J180" s="4">
        <v>39.840000000000003</v>
      </c>
    </row>
    <row r="181" spans="1:10" x14ac:dyDescent="0.25">
      <c r="A181" s="31"/>
      <c r="B181" s="1" t="s">
        <v>16</v>
      </c>
      <c r="C181" s="4">
        <v>628</v>
      </c>
      <c r="D181" s="1" t="s">
        <v>33</v>
      </c>
      <c r="E181" s="3">
        <v>215</v>
      </c>
      <c r="F181" s="6">
        <v>2.7</v>
      </c>
      <c r="G181" s="4">
        <v>93</v>
      </c>
      <c r="H181" s="4">
        <v>0.4</v>
      </c>
      <c r="I181" s="4">
        <v>0</v>
      </c>
      <c r="J181" s="4">
        <v>25.02</v>
      </c>
    </row>
    <row r="182" spans="1:10" x14ac:dyDescent="0.25">
      <c r="A182" s="31"/>
      <c r="B182" s="1" t="s">
        <v>18</v>
      </c>
      <c r="C182" s="4">
        <v>3</v>
      </c>
      <c r="D182" s="5" t="s">
        <v>47</v>
      </c>
      <c r="E182" s="3">
        <v>50</v>
      </c>
      <c r="F182" s="6">
        <v>18.53</v>
      </c>
      <c r="G182" s="4">
        <v>79.400000000000006</v>
      </c>
      <c r="H182" s="4">
        <v>6</v>
      </c>
      <c r="I182" s="4">
        <v>8.5</v>
      </c>
      <c r="J182" s="4">
        <v>8.3000000000000007</v>
      </c>
    </row>
    <row r="183" spans="1:10" x14ac:dyDescent="0.25">
      <c r="A183" s="31"/>
      <c r="B183" s="1"/>
      <c r="C183" s="4"/>
      <c r="D183" s="22"/>
      <c r="E183" s="23"/>
      <c r="F183" s="6"/>
      <c r="G183" s="4"/>
      <c r="H183" s="4"/>
      <c r="I183" s="4"/>
      <c r="J183" s="4"/>
    </row>
    <row r="184" spans="1:10" x14ac:dyDescent="0.25">
      <c r="A184" s="3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31" t="s">
        <v>20</v>
      </c>
      <c r="B185" s="1" t="s">
        <v>21</v>
      </c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3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31"/>
      <c r="B187" s="8" t="s">
        <v>22</v>
      </c>
      <c r="C187" s="1"/>
      <c r="D187" s="1"/>
      <c r="E187" s="3">
        <f>SUM(E180:E186)</f>
        <v>475</v>
      </c>
      <c r="F187" s="3">
        <f t="shared" ref="F187:J187" si="24">SUM(F180:F186)</f>
        <v>53.410000000000004</v>
      </c>
      <c r="G187" s="3">
        <f t="shared" si="24"/>
        <v>501.34000000000003</v>
      </c>
      <c r="H187" s="3">
        <f t="shared" si="24"/>
        <v>18.41</v>
      </c>
      <c r="I187" s="3">
        <f t="shared" si="24"/>
        <v>25.02</v>
      </c>
      <c r="J187" s="3">
        <f t="shared" si="24"/>
        <v>73.16</v>
      </c>
    </row>
    <row r="188" spans="1:10" x14ac:dyDescent="0.25">
      <c r="A188" s="31" t="s">
        <v>23</v>
      </c>
      <c r="B188" s="1" t="s">
        <v>24</v>
      </c>
      <c r="C188" s="4" t="s">
        <v>25</v>
      </c>
      <c r="D188" s="1" t="s">
        <v>74</v>
      </c>
      <c r="E188" s="3">
        <v>60</v>
      </c>
      <c r="F188" s="6">
        <v>11.36</v>
      </c>
      <c r="G188" s="4">
        <v>45.6</v>
      </c>
      <c r="H188" s="3">
        <v>0.96</v>
      </c>
      <c r="I188" s="4">
        <v>2.94</v>
      </c>
      <c r="J188" s="4">
        <v>3.6</v>
      </c>
    </row>
    <row r="189" spans="1:10" x14ac:dyDescent="0.25">
      <c r="A189" s="31"/>
      <c r="B189" s="1" t="s">
        <v>27</v>
      </c>
      <c r="C189" s="4">
        <v>132</v>
      </c>
      <c r="D189" s="1" t="s">
        <v>77</v>
      </c>
      <c r="E189" s="3" t="s">
        <v>82</v>
      </c>
      <c r="F189" s="6">
        <v>24.13</v>
      </c>
      <c r="G189" s="4">
        <v>248.96</v>
      </c>
      <c r="H189" s="4">
        <v>28.35</v>
      </c>
      <c r="I189" s="4">
        <v>23.54</v>
      </c>
      <c r="J189" s="4">
        <v>37.29</v>
      </c>
    </row>
    <row r="190" spans="1:10" x14ac:dyDescent="0.25">
      <c r="A190" s="31"/>
      <c r="B190" s="1" t="s">
        <v>29</v>
      </c>
      <c r="C190" s="4">
        <v>416</v>
      </c>
      <c r="D190" s="1" t="s">
        <v>88</v>
      </c>
      <c r="E190" s="3">
        <v>90</v>
      </c>
      <c r="F190" s="6">
        <v>50.83</v>
      </c>
      <c r="G190" s="4">
        <v>323.14999999999998</v>
      </c>
      <c r="H190" s="4">
        <v>26.24</v>
      </c>
      <c r="I190" s="4">
        <v>35.090000000000003</v>
      </c>
      <c r="J190" s="4">
        <v>45.37</v>
      </c>
    </row>
    <row r="191" spans="1:10" x14ac:dyDescent="0.25">
      <c r="A191" s="31"/>
      <c r="B191" s="1" t="s">
        <v>31</v>
      </c>
      <c r="C191" s="4">
        <v>469</v>
      </c>
      <c r="D191" s="1" t="s">
        <v>67</v>
      </c>
      <c r="E191" s="3">
        <v>150</v>
      </c>
      <c r="F191" s="6">
        <v>11.29</v>
      </c>
      <c r="G191" s="4">
        <v>287</v>
      </c>
      <c r="H191" s="4">
        <v>15.4</v>
      </c>
      <c r="I191" s="4">
        <v>17.5</v>
      </c>
      <c r="J191" s="4">
        <v>32.6</v>
      </c>
    </row>
    <row r="192" spans="1:10" x14ac:dyDescent="0.25">
      <c r="A192" s="31"/>
      <c r="B192" s="1" t="s">
        <v>32</v>
      </c>
      <c r="C192" s="4">
        <v>588</v>
      </c>
      <c r="D192" s="1" t="s">
        <v>59</v>
      </c>
      <c r="E192" s="3">
        <v>200</v>
      </c>
      <c r="F192" s="6">
        <v>7.6</v>
      </c>
      <c r="G192" s="4">
        <v>195.6</v>
      </c>
      <c r="H192" s="4">
        <v>0.44</v>
      </c>
      <c r="I192" s="13">
        <v>0</v>
      </c>
      <c r="J192" s="4">
        <v>48.88</v>
      </c>
    </row>
    <row r="193" spans="1:10" x14ac:dyDescent="0.25">
      <c r="A193" s="31"/>
      <c r="B193" s="1" t="s">
        <v>34</v>
      </c>
      <c r="C193" s="4">
        <v>1</v>
      </c>
      <c r="D193" s="1" t="s">
        <v>35</v>
      </c>
      <c r="E193" s="3">
        <v>30</v>
      </c>
      <c r="F193" s="6">
        <v>2.1</v>
      </c>
      <c r="G193" s="4">
        <v>90.48</v>
      </c>
      <c r="H193" s="4">
        <v>2.1800000000000002</v>
      </c>
      <c r="I193" s="4">
        <v>0.43</v>
      </c>
      <c r="J193" s="4">
        <v>19.27</v>
      </c>
    </row>
    <row r="194" spans="1:10" x14ac:dyDescent="0.25">
      <c r="A194" s="31"/>
      <c r="B194" s="1" t="s">
        <v>36</v>
      </c>
      <c r="C194" s="4">
        <v>1</v>
      </c>
      <c r="D194" s="1" t="s">
        <v>37</v>
      </c>
      <c r="E194" s="3">
        <v>30</v>
      </c>
      <c r="F194" s="6">
        <v>2.1</v>
      </c>
      <c r="G194" s="4">
        <v>76.5</v>
      </c>
      <c r="H194" s="4">
        <v>2.46</v>
      </c>
      <c r="I194" s="4">
        <v>0.64</v>
      </c>
      <c r="J194" s="4">
        <v>14.58</v>
      </c>
    </row>
    <row r="195" spans="1:10" x14ac:dyDescent="0.25">
      <c r="A195" s="3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31"/>
      <c r="B196" s="8" t="s">
        <v>22</v>
      </c>
      <c r="C196" s="1"/>
      <c r="D196" s="1"/>
      <c r="E196" s="3">
        <f>SUM(E188:E195)</f>
        <v>560</v>
      </c>
      <c r="F196" s="3">
        <f t="shared" ref="F196:J196" si="25">SUM(F188:F195)</f>
        <v>109.40999999999997</v>
      </c>
      <c r="G196" s="3">
        <f t="shared" si="25"/>
        <v>1267.29</v>
      </c>
      <c r="H196" s="3">
        <f t="shared" si="25"/>
        <v>76.03</v>
      </c>
      <c r="I196" s="3">
        <f t="shared" si="25"/>
        <v>80.140000000000015</v>
      </c>
      <c r="J196" s="3">
        <f t="shared" si="25"/>
        <v>201.59</v>
      </c>
    </row>
    <row r="197" spans="1:10" x14ac:dyDescent="0.25">
      <c r="A197" s="31"/>
      <c r="B197" s="30" t="s">
        <v>38</v>
      </c>
      <c r="C197" s="30"/>
      <c r="D197" s="1"/>
      <c r="E197" s="9">
        <f>E187+E196</f>
        <v>1035</v>
      </c>
      <c r="F197" s="9">
        <f t="shared" ref="F197:J197" si="26">F187+F196</f>
        <v>162.81999999999996</v>
      </c>
      <c r="G197" s="10">
        <f t="shared" si="26"/>
        <v>1768.63</v>
      </c>
      <c r="H197" s="10">
        <f t="shared" si="26"/>
        <v>94.44</v>
      </c>
      <c r="I197" s="10">
        <f t="shared" si="26"/>
        <v>105.16000000000001</v>
      </c>
      <c r="J197" s="10">
        <f t="shared" si="26"/>
        <v>274.75</v>
      </c>
    </row>
    <row r="198" spans="1:10" x14ac:dyDescent="0.25">
      <c r="A198" s="37"/>
      <c r="B198" s="37"/>
      <c r="C198" s="37"/>
      <c r="D198" s="37"/>
      <c r="E198" s="37"/>
      <c r="F198" s="37"/>
      <c r="G198" s="37"/>
      <c r="H198" s="37"/>
      <c r="I198" s="37"/>
      <c r="J198" s="37"/>
    </row>
    <row r="199" spans="1:10" x14ac:dyDescent="0.25">
      <c r="A199" s="11" t="s">
        <v>0</v>
      </c>
      <c r="B199" s="32" t="s">
        <v>81</v>
      </c>
      <c r="C199" s="32"/>
      <c r="D199" s="32"/>
      <c r="E199" s="11" t="s">
        <v>1</v>
      </c>
      <c r="F199" s="1"/>
      <c r="G199" s="11"/>
      <c r="H199" s="11"/>
      <c r="I199" s="11" t="s">
        <v>2</v>
      </c>
      <c r="J199" s="2">
        <v>10</v>
      </c>
    </row>
    <row r="200" spans="1:10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</row>
    <row r="201" spans="1:10" x14ac:dyDescent="0.25">
      <c r="A201" s="3" t="s">
        <v>3</v>
      </c>
      <c r="B201" s="3" t="s">
        <v>4</v>
      </c>
      <c r="C201" s="3" t="s">
        <v>5</v>
      </c>
      <c r="D201" s="3" t="s">
        <v>6</v>
      </c>
      <c r="E201" s="3" t="s">
        <v>7</v>
      </c>
      <c r="F201" s="3" t="s">
        <v>8</v>
      </c>
      <c r="G201" s="3" t="s">
        <v>9</v>
      </c>
      <c r="H201" s="3" t="s">
        <v>10</v>
      </c>
      <c r="I201" s="3" t="s">
        <v>11</v>
      </c>
      <c r="J201" s="3" t="s">
        <v>12</v>
      </c>
    </row>
    <row r="202" spans="1:10" x14ac:dyDescent="0.25">
      <c r="A202" s="31" t="s">
        <v>13</v>
      </c>
      <c r="B202" s="1" t="s">
        <v>14</v>
      </c>
      <c r="C202" s="4">
        <v>450</v>
      </c>
      <c r="D202" s="1" t="s">
        <v>39</v>
      </c>
      <c r="E202" s="3">
        <v>180</v>
      </c>
      <c r="F202" s="6">
        <v>36.630000000000003</v>
      </c>
      <c r="G202" s="13">
        <v>484.29</v>
      </c>
      <c r="H202" s="13">
        <v>24.34</v>
      </c>
      <c r="I202" s="13">
        <v>23.31</v>
      </c>
      <c r="J202" s="13">
        <v>100.46</v>
      </c>
    </row>
    <row r="203" spans="1:10" x14ac:dyDescent="0.25">
      <c r="A203" s="31"/>
      <c r="B203" s="1" t="s">
        <v>16</v>
      </c>
      <c r="C203" s="4">
        <v>629</v>
      </c>
      <c r="D203" s="1" t="s">
        <v>40</v>
      </c>
      <c r="E203" s="3">
        <v>220</v>
      </c>
      <c r="F203" s="6">
        <v>4.1500000000000004</v>
      </c>
      <c r="G203" s="4">
        <v>96.23</v>
      </c>
      <c r="H203" s="4">
        <v>0.46</v>
      </c>
      <c r="I203" s="4">
        <v>0</v>
      </c>
      <c r="J203" s="4">
        <v>27.26</v>
      </c>
    </row>
    <row r="204" spans="1:10" x14ac:dyDescent="0.25">
      <c r="A204" s="31"/>
      <c r="B204" s="1" t="s">
        <v>18</v>
      </c>
      <c r="C204" s="4">
        <v>2</v>
      </c>
      <c r="D204" s="5" t="s">
        <v>41</v>
      </c>
      <c r="E204" s="3">
        <v>55</v>
      </c>
      <c r="F204" s="6">
        <v>12.63</v>
      </c>
      <c r="G204" s="4">
        <v>93.5</v>
      </c>
      <c r="H204" s="4">
        <v>2.56</v>
      </c>
      <c r="I204" s="4">
        <v>5.8</v>
      </c>
      <c r="J204" s="4">
        <v>28.8</v>
      </c>
    </row>
    <row r="205" spans="1:10" x14ac:dyDescent="0.25">
      <c r="A205" s="31"/>
      <c r="B205" s="1"/>
      <c r="C205" s="4"/>
      <c r="D205" s="5"/>
      <c r="E205" s="3"/>
      <c r="F205" s="6"/>
      <c r="G205" s="4"/>
      <c r="H205" s="4"/>
      <c r="I205" s="4"/>
      <c r="J205" s="4"/>
    </row>
    <row r="206" spans="1:10" x14ac:dyDescent="0.25">
      <c r="A206" s="3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31" t="s">
        <v>20</v>
      </c>
      <c r="B207" s="1" t="s">
        <v>21</v>
      </c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3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31"/>
      <c r="B209" s="8" t="s">
        <v>22</v>
      </c>
      <c r="C209" s="36"/>
      <c r="D209" s="36"/>
      <c r="E209" s="17">
        <f>SUM(E202:E208)</f>
        <v>455</v>
      </c>
      <c r="F209" s="17">
        <f t="shared" ref="F209:J209" si="27">SUM(F202:F208)</f>
        <v>53.410000000000004</v>
      </c>
      <c r="G209" s="3">
        <f t="shared" si="27"/>
        <v>674.02</v>
      </c>
      <c r="H209" s="3">
        <f t="shared" si="27"/>
        <v>27.36</v>
      </c>
      <c r="I209" s="3">
        <f t="shared" si="27"/>
        <v>29.11</v>
      </c>
      <c r="J209" s="3">
        <f t="shared" si="27"/>
        <v>156.52000000000001</v>
      </c>
    </row>
    <row r="210" spans="1:10" x14ac:dyDescent="0.25">
      <c r="A210" s="31" t="s">
        <v>23</v>
      </c>
      <c r="B210" s="1" t="s">
        <v>24</v>
      </c>
      <c r="C210" s="4" t="s">
        <v>25</v>
      </c>
      <c r="D210" s="1" t="s">
        <v>26</v>
      </c>
      <c r="E210" s="3">
        <v>60</v>
      </c>
      <c r="F210" s="6">
        <v>11.8</v>
      </c>
      <c r="G210" s="4">
        <v>47.4</v>
      </c>
      <c r="H210" s="4">
        <v>1.74</v>
      </c>
      <c r="I210" s="4">
        <v>1.1399999999999999</v>
      </c>
      <c r="J210" s="4">
        <v>6.48</v>
      </c>
    </row>
    <row r="211" spans="1:10" x14ac:dyDescent="0.25">
      <c r="A211" s="31"/>
      <c r="B211" s="1" t="s">
        <v>27</v>
      </c>
      <c r="C211" s="4">
        <v>129</v>
      </c>
      <c r="D211" s="1" t="s">
        <v>62</v>
      </c>
      <c r="E211" s="3">
        <v>200</v>
      </c>
      <c r="F211" s="6">
        <v>20.34</v>
      </c>
      <c r="G211" s="4">
        <v>280.61</v>
      </c>
      <c r="H211" s="4">
        <v>4.9400000000000004</v>
      </c>
      <c r="I211" s="4">
        <v>15.87</v>
      </c>
      <c r="J211" s="4">
        <v>43.95</v>
      </c>
    </row>
    <row r="212" spans="1:10" x14ac:dyDescent="0.25">
      <c r="A212" s="31"/>
      <c r="B212" s="1" t="s">
        <v>29</v>
      </c>
      <c r="C212" s="4">
        <v>534</v>
      </c>
      <c r="D212" s="1" t="s">
        <v>63</v>
      </c>
      <c r="E212" s="3">
        <v>240</v>
      </c>
      <c r="F212" s="6">
        <v>70.37</v>
      </c>
      <c r="G212" s="4">
        <v>473.15</v>
      </c>
      <c r="H212" s="4">
        <v>26.24</v>
      </c>
      <c r="I212" s="4">
        <v>39.090000000000003</v>
      </c>
      <c r="J212" s="4">
        <v>45.37</v>
      </c>
    </row>
    <row r="213" spans="1:10" x14ac:dyDescent="0.25">
      <c r="A213" s="31"/>
      <c r="B213" s="1" t="s">
        <v>31</v>
      </c>
      <c r="C213" s="4"/>
      <c r="D213" s="1"/>
      <c r="E213" s="3"/>
      <c r="F213" s="6"/>
      <c r="G213" s="18"/>
      <c r="H213" s="4"/>
      <c r="I213" s="4"/>
      <c r="J213" s="4"/>
    </row>
    <row r="214" spans="1:10" x14ac:dyDescent="0.25">
      <c r="A214" s="31"/>
      <c r="B214" s="1" t="s">
        <v>32</v>
      </c>
      <c r="C214" s="4">
        <v>123</v>
      </c>
      <c r="D214" s="1" t="s">
        <v>33</v>
      </c>
      <c r="E214" s="3" t="s">
        <v>84</v>
      </c>
      <c r="F214" s="6">
        <v>2.7</v>
      </c>
      <c r="G214" s="4">
        <v>93</v>
      </c>
      <c r="H214" s="4">
        <v>0.4</v>
      </c>
      <c r="I214" s="4">
        <v>0</v>
      </c>
      <c r="J214" s="4">
        <v>25.02</v>
      </c>
    </row>
    <row r="215" spans="1:10" x14ac:dyDescent="0.25">
      <c r="A215" s="31"/>
      <c r="B215" s="1" t="s">
        <v>34</v>
      </c>
      <c r="C215" s="4">
        <v>1</v>
      </c>
      <c r="D215" s="1" t="s">
        <v>35</v>
      </c>
      <c r="E215" s="3">
        <v>30</v>
      </c>
      <c r="F215" s="6">
        <v>2.1</v>
      </c>
      <c r="G215" s="4">
        <v>90.48</v>
      </c>
      <c r="H215" s="4">
        <v>2.1800000000000002</v>
      </c>
      <c r="I215" s="4">
        <v>0.43</v>
      </c>
      <c r="J215" s="4">
        <v>19.27</v>
      </c>
    </row>
    <row r="216" spans="1:10" x14ac:dyDescent="0.25">
      <c r="A216" s="31"/>
      <c r="B216" s="1" t="s">
        <v>36</v>
      </c>
      <c r="C216" s="4">
        <v>1</v>
      </c>
      <c r="D216" s="1" t="s">
        <v>37</v>
      </c>
      <c r="E216" s="3">
        <v>30</v>
      </c>
      <c r="F216" s="6">
        <v>2.1</v>
      </c>
      <c r="G216" s="4">
        <v>76.5</v>
      </c>
      <c r="H216" s="4">
        <v>2.46</v>
      </c>
      <c r="I216" s="4">
        <v>0.64</v>
      </c>
      <c r="J216" s="4">
        <v>14.58</v>
      </c>
    </row>
    <row r="217" spans="1:10" x14ac:dyDescent="0.25">
      <c r="A217" s="31"/>
      <c r="B217" s="1"/>
      <c r="C217" s="40"/>
      <c r="D217" s="20"/>
      <c r="E217" s="24"/>
      <c r="F217" s="25"/>
      <c r="G217" s="4"/>
      <c r="H217" s="4"/>
      <c r="I217" s="4"/>
      <c r="J217" s="13"/>
    </row>
    <row r="218" spans="1:10" x14ac:dyDescent="0.25">
      <c r="A218" s="31"/>
      <c r="B218" s="8" t="s">
        <v>22</v>
      </c>
      <c r="C218" s="1"/>
      <c r="D218" s="1"/>
      <c r="E218" s="3">
        <f>SUM(E210:E217)</f>
        <v>560</v>
      </c>
      <c r="F218" s="3">
        <f t="shared" ref="F218:J218" si="28">SUM(F210:F217)</f>
        <v>109.41</v>
      </c>
      <c r="G218" s="3">
        <f t="shared" si="28"/>
        <v>1061.1399999999999</v>
      </c>
      <c r="H218" s="3">
        <f t="shared" si="28"/>
        <v>37.96</v>
      </c>
      <c r="I218" s="3">
        <f t="shared" si="28"/>
        <v>57.17</v>
      </c>
      <c r="J218" s="3">
        <f t="shared" si="28"/>
        <v>154.67000000000002</v>
      </c>
    </row>
    <row r="219" spans="1:10" x14ac:dyDescent="0.25">
      <c r="A219" s="21"/>
      <c r="B219" s="28" t="s">
        <v>38</v>
      </c>
      <c r="C219" s="29"/>
      <c r="D219" s="1"/>
      <c r="E219" s="9">
        <f>E209+E218</f>
        <v>1015</v>
      </c>
      <c r="F219" s="9">
        <f t="shared" ref="F219:J219" si="29">F209+F218</f>
        <v>162.82</v>
      </c>
      <c r="G219" s="10">
        <f t="shared" si="29"/>
        <v>1735.1599999999999</v>
      </c>
      <c r="H219" s="10">
        <f t="shared" si="29"/>
        <v>65.319999999999993</v>
      </c>
      <c r="I219" s="10">
        <f t="shared" si="29"/>
        <v>86.28</v>
      </c>
      <c r="J219" s="10">
        <f t="shared" si="29"/>
        <v>311.19000000000005</v>
      </c>
    </row>
    <row r="220" spans="1:10" x14ac:dyDescent="0.25">
      <c r="A220" s="21"/>
      <c r="B220" s="26" t="s">
        <v>80</v>
      </c>
      <c r="C220" s="26"/>
      <c r="D220" s="26"/>
      <c r="E220" s="27">
        <f>(E21+E43+E65+E87+E109+E131+E153+E175+E197+E219)/10</f>
        <v>1018</v>
      </c>
      <c r="F220" s="27">
        <f t="shared" ref="F220:J220" si="30">(F21+F43+F65+F87+F109+F131+F153+F175+F197+F219)/10</f>
        <v>162.81999999999996</v>
      </c>
      <c r="G220" s="27">
        <f t="shared" si="30"/>
        <v>1741.5140000000004</v>
      </c>
      <c r="H220" s="27">
        <f t="shared" si="30"/>
        <v>77.705999999999989</v>
      </c>
      <c r="I220" s="27">
        <f t="shared" si="30"/>
        <v>94.284999999999997</v>
      </c>
      <c r="J220" s="27">
        <f t="shared" si="30"/>
        <v>290.09400000000005</v>
      </c>
    </row>
    <row r="221" spans="1:10" x14ac:dyDescent="0.25">
      <c r="A221" s="38"/>
      <c r="B221" s="38"/>
      <c r="C221" s="38"/>
      <c r="D221" s="38"/>
      <c r="E221" s="38"/>
      <c r="F221" s="38"/>
      <c r="G221" s="38"/>
      <c r="H221" s="38"/>
      <c r="I221" s="38"/>
      <c r="J221" s="38"/>
    </row>
  </sheetData>
  <mergeCells count="50">
    <mergeCell ref="A188:A197"/>
    <mergeCell ref="B199:D199"/>
    <mergeCell ref="A202:A206"/>
    <mergeCell ref="A207:A209"/>
    <mergeCell ref="A210:A218"/>
    <mergeCell ref="B197:C197"/>
    <mergeCell ref="A163:A165"/>
    <mergeCell ref="A166:A175"/>
    <mergeCell ref="B177:D177"/>
    <mergeCell ref="A180:A184"/>
    <mergeCell ref="A185:A187"/>
    <mergeCell ref="B175:C175"/>
    <mergeCell ref="A158:A162"/>
    <mergeCell ref="A31:A33"/>
    <mergeCell ref="A34:A43"/>
    <mergeCell ref="B111:D111"/>
    <mergeCell ref="A114:A118"/>
    <mergeCell ref="A119:A121"/>
    <mergeCell ref="A122:A131"/>
    <mergeCell ref="B133:D133"/>
    <mergeCell ref="A136:A140"/>
    <mergeCell ref="A141:A143"/>
    <mergeCell ref="A144:A153"/>
    <mergeCell ref="B155:D155"/>
    <mergeCell ref="B89:D89"/>
    <mergeCell ref="A92:A96"/>
    <mergeCell ref="B45:D45"/>
    <mergeCell ref="A48:A52"/>
    <mergeCell ref="A26:A30"/>
    <mergeCell ref="B1:D1"/>
    <mergeCell ref="A4:A8"/>
    <mergeCell ref="A9:A11"/>
    <mergeCell ref="A12:A21"/>
    <mergeCell ref="B23:D23"/>
    <mergeCell ref="B21:C21"/>
    <mergeCell ref="A53:A55"/>
    <mergeCell ref="A56:A65"/>
    <mergeCell ref="B67:D67"/>
    <mergeCell ref="A97:A99"/>
    <mergeCell ref="A100:A109"/>
    <mergeCell ref="A70:A74"/>
    <mergeCell ref="A75:A77"/>
    <mergeCell ref="A78:A87"/>
    <mergeCell ref="B87:C87"/>
    <mergeCell ref="B109:C109"/>
    <mergeCell ref="B219:C219"/>
    <mergeCell ref="B131:C131"/>
    <mergeCell ref="B153:C153"/>
    <mergeCell ref="B43:C43"/>
    <mergeCell ref="B65:C6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2025-03-31T05:38:53Z</dcterms:modified>
</cp:coreProperties>
</file>